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26" i="1" l="1"/>
  <c r="Z26" i="1"/>
  <c r="Y26" i="1"/>
  <c r="X26" i="1"/>
  <c r="W26" i="1"/>
  <c r="V26" i="1"/>
  <c r="U26" i="1"/>
  <c r="T26" i="1"/>
  <c r="S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C26" i="1"/>
  <c r="B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D4" i="1"/>
  <c r="R3" i="1"/>
  <c r="D3" i="1"/>
  <c r="D26" i="1" s="1"/>
  <c r="R2" i="1"/>
  <c r="R26" i="1" s="1"/>
  <c r="D2" i="1"/>
</calcChain>
</file>

<file path=xl/sharedStrings.xml><?xml version="1.0" encoding="utf-8"?>
<sst xmlns="http://schemas.openxmlformats.org/spreadsheetml/2006/main" count="52" uniqueCount="52">
  <si>
    <t>Время арх.стр.</t>
  </si>
  <si>
    <t>Q1, т</t>
  </si>
  <si>
    <t>Q2, т</t>
  </si>
  <si>
    <t>Q подп., Q1-Q2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</si>
  <si>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</si>
  <si>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</si>
  <si>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</si>
  <si>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</si>
  <si>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</si>
  <si>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</si>
  <si>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</si>
  <si>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</si>
  <si>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</si>
  <si>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</si>
  <si>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Т4, грС</t>
  </si>
  <si>
    <t>W1, Гкал</t>
  </si>
  <si>
    <t>W2, Гкал</t>
  </si>
  <si>
    <t>W, W1-W2</t>
  </si>
  <si>
    <t>W3, Гкал</t>
  </si>
  <si>
    <t>W4, Гкал</t>
  </si>
  <si>
    <t>W общ., Гкал</t>
  </si>
  <si>
    <t>Tхв,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</si>
  <si>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</si>
  <si>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</si>
  <si>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</si>
  <si>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</si>
  <si>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</si>
  <si>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07.03.16 00:00:00</t>
  </si>
  <si>
    <t>07.03.16 01:00:00</t>
  </si>
  <si>
    <t>07.03.16 02:00:00</t>
  </si>
  <si>
    <t>07.03.16 03:00:00</t>
  </si>
  <si>
    <t>07.03.16 04:00:00</t>
  </si>
  <si>
    <t>07.03.16 05:00:00</t>
  </si>
  <si>
    <t>07.03.16 06:00:00</t>
  </si>
  <si>
    <t>07.03.16 07:00:00</t>
  </si>
  <si>
    <t>07.03.16 08:00:00</t>
  </si>
  <si>
    <t>07.03.16 09:00:00</t>
  </si>
  <si>
    <t>07.03.16 10:00:00</t>
  </si>
  <si>
    <t>07.03.16 11:00:00</t>
  </si>
  <si>
    <t>07.03.16 12:00:00</t>
  </si>
  <si>
    <t>07.03.16 13:00:00</t>
  </si>
  <si>
    <t>07.03.16 14:00:00</t>
  </si>
  <si>
    <t>07.03.16 15:00:00</t>
  </si>
  <si>
    <t>07.03.16 16:00:00</t>
  </si>
  <si>
    <t>07.03.16 17:00:00</t>
  </si>
  <si>
    <t>07.03.16 18:00:00</t>
  </si>
  <si>
    <t>07.03.16 19:00:00</t>
  </si>
  <si>
    <t>07.03.16 20:00:00</t>
  </si>
  <si>
    <t>07.03.16 21:00:00</t>
  </si>
  <si>
    <t>07.03.16 22:00:00</t>
  </si>
  <si>
    <t>07.03.16 23:00:00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</si>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</sst>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164" fontId="1" fillId="3" borderId="1" xfId="0" applyNumberFormat="1" applyFont="1" applyFill="1" applyBorder="1"/>
    <xf numFmtId="164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workbookViewId="0">
      <selection activeCell="G13" sqref="G13"/>
    </sheetView>
  </sheetViews>
  <sheetFormatPr defaultRowHeight="15" x14ac:dyDescent="0.25"/>
  <cols>
    <col min="2" max="3" width="9.5703125" bestFit="1" customWidth="1"/>
  </cols>
  <sheetData>
    <row r="1" spans="1:27" ht="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3" t="s">
        <v>27</v>
      </c>
      <c r="B2" s="4">
        <v>2319.947021484375</v>
      </c>
      <c r="C2" s="4">
        <v>2248.48779296875</v>
      </c>
      <c r="D2" s="5">
        <f>B2-C2</f>
        <v>71.459228515625</v>
      </c>
      <c r="E2" s="4">
        <v>0</v>
      </c>
      <c r="F2" s="4">
        <v>0</v>
      </c>
      <c r="G2" s="4">
        <v>71.459358215332031</v>
      </c>
      <c r="H2" s="6">
        <v>12.664922714233398</v>
      </c>
      <c r="I2" s="6">
        <v>2.8858075141906738</v>
      </c>
      <c r="J2" s="6">
        <v>0</v>
      </c>
      <c r="K2" s="6">
        <v>0</v>
      </c>
      <c r="L2" s="6">
        <v>78.229995727539063</v>
      </c>
      <c r="M2" s="6">
        <v>47.739997863769531</v>
      </c>
      <c r="N2" s="6">
        <v>0</v>
      </c>
      <c r="O2" s="6">
        <v>0</v>
      </c>
      <c r="P2" s="4">
        <v>180.14425659179687</v>
      </c>
      <c r="Q2" s="4">
        <v>105.67075347900391</v>
      </c>
      <c r="R2" s="5">
        <f>P2-Q2</f>
        <v>74.473503112792969</v>
      </c>
      <c r="S2" s="4">
        <v>0</v>
      </c>
      <c r="T2" s="4">
        <v>0</v>
      </c>
      <c r="U2" s="4">
        <v>74.473495483398437</v>
      </c>
      <c r="V2" s="6">
        <v>0.79999995231628418</v>
      </c>
      <c r="W2" s="6">
        <v>3600</v>
      </c>
      <c r="X2" s="6">
        <v>0</v>
      </c>
      <c r="Y2" s="6">
        <v>0</v>
      </c>
      <c r="Z2" s="6">
        <v>0</v>
      </c>
      <c r="AA2" s="6">
        <v>0</v>
      </c>
    </row>
    <row r="3" spans="1:27" x14ac:dyDescent="0.25">
      <c r="A3" s="3" t="s">
        <v>28</v>
      </c>
      <c r="B3" s="4">
        <v>2316.800537109375</v>
      </c>
      <c r="C3" s="4">
        <v>2268.990966796875</v>
      </c>
      <c r="D3" s="5">
        <f>B3-C3</f>
        <v>47.8095703125</v>
      </c>
      <c r="E3" s="4">
        <v>0</v>
      </c>
      <c r="F3" s="4">
        <v>0</v>
      </c>
      <c r="G3" s="4">
        <v>47.810214996337891</v>
      </c>
      <c r="H3" s="6">
        <v>12.766894340515137</v>
      </c>
      <c r="I3" s="6">
        <v>2.8858075141906738</v>
      </c>
      <c r="J3" s="6">
        <v>0</v>
      </c>
      <c r="K3" s="6">
        <v>0</v>
      </c>
      <c r="L3" s="6">
        <v>77.779998779296875</v>
      </c>
      <c r="M3" s="6">
        <v>47.759998321533203</v>
      </c>
      <c r="N3" s="6">
        <v>0</v>
      </c>
      <c r="O3" s="6">
        <v>0</v>
      </c>
      <c r="P3" s="4">
        <v>178.85568237304687</v>
      </c>
      <c r="Q3" s="4">
        <v>106.663818359375</v>
      </c>
      <c r="R3" s="5">
        <f>P3-Q3</f>
        <v>72.191864013671875</v>
      </c>
      <c r="S3" s="4">
        <v>0</v>
      </c>
      <c r="T3" s="4">
        <v>0</v>
      </c>
      <c r="U3" s="4">
        <v>72.191886901855469</v>
      </c>
      <c r="V3" s="6">
        <v>0.79999995231628418</v>
      </c>
      <c r="W3" s="6">
        <v>3600</v>
      </c>
      <c r="X3" s="6">
        <v>0</v>
      </c>
      <c r="Y3" s="6">
        <v>0</v>
      </c>
      <c r="Z3" s="6">
        <v>0</v>
      </c>
      <c r="AA3" s="6">
        <v>0</v>
      </c>
    </row>
    <row r="4" spans="1:27" x14ac:dyDescent="0.25">
      <c r="A4" s="3" t="s">
        <v>29</v>
      </c>
      <c r="B4" s="4">
        <v>2314.542724609375</v>
      </c>
      <c r="C4" s="4">
        <v>2282.769775390625</v>
      </c>
      <c r="D4" s="5">
        <f>B4-C4</f>
        <v>31.77294921875</v>
      </c>
      <c r="E4" s="4">
        <v>0</v>
      </c>
      <c r="F4" s="4">
        <v>0</v>
      </c>
      <c r="G4" s="4">
        <v>31.772243499755859</v>
      </c>
      <c r="H4" s="6">
        <v>12.787288665771484</v>
      </c>
      <c r="I4" s="6">
        <v>2.8960046768188477</v>
      </c>
      <c r="J4" s="6">
        <v>0</v>
      </c>
      <c r="K4" s="6">
        <v>0</v>
      </c>
      <c r="L4" s="6">
        <v>77.689994812011719</v>
      </c>
      <c r="M4" s="6">
        <v>48.029998779296875</v>
      </c>
      <c r="N4" s="6">
        <v>0</v>
      </c>
      <c r="O4" s="6">
        <v>0</v>
      </c>
      <c r="P4" s="4">
        <v>178.61752319335937</v>
      </c>
      <c r="Q4" s="4">
        <v>108.06597137451172</v>
      </c>
      <c r="R4" s="5">
        <f>P4-Q4</f>
        <v>70.551551818847656</v>
      </c>
      <c r="S4" s="4">
        <v>0</v>
      </c>
      <c r="T4" s="4">
        <v>0</v>
      </c>
      <c r="U4" s="4">
        <v>70.551567077636719</v>
      </c>
      <c r="V4" s="6">
        <v>0.74000000953674316</v>
      </c>
      <c r="W4" s="6">
        <v>3600</v>
      </c>
      <c r="X4" s="6">
        <v>0</v>
      </c>
      <c r="Y4" s="6">
        <v>0</v>
      </c>
      <c r="Z4" s="6">
        <v>0</v>
      </c>
      <c r="AA4" s="6">
        <v>0</v>
      </c>
    </row>
    <row r="5" spans="1:27" x14ac:dyDescent="0.25">
      <c r="A5" s="3" t="s">
        <v>30</v>
      </c>
      <c r="B5" s="4">
        <v>2307.5986328125</v>
      </c>
      <c r="C5" s="4">
        <v>2284.270751953125</v>
      </c>
      <c r="D5" s="5">
        <f>B5-C5</f>
        <v>23.327880859375</v>
      </c>
      <c r="E5" s="4">
        <v>0</v>
      </c>
      <c r="F5" s="4">
        <v>0</v>
      </c>
      <c r="G5" s="4">
        <v>23.328346252441406</v>
      </c>
      <c r="H5" s="6">
        <v>12.746500015258789</v>
      </c>
      <c r="I5" s="6">
        <v>2.8858075141906738</v>
      </c>
      <c r="J5" s="6">
        <v>0</v>
      </c>
      <c r="K5" s="6">
        <v>0</v>
      </c>
      <c r="L5" s="6">
        <v>77.709999084472656</v>
      </c>
      <c r="M5" s="6">
        <v>48.409999847412109</v>
      </c>
      <c r="N5" s="6">
        <v>0</v>
      </c>
      <c r="O5" s="6">
        <v>0</v>
      </c>
      <c r="P5" s="4">
        <v>178.15457153320312</v>
      </c>
      <c r="Q5" s="4">
        <v>109.02632141113281</v>
      </c>
      <c r="R5" s="5">
        <f>P5-Q5</f>
        <v>69.128250122070312</v>
      </c>
      <c r="S5" s="4">
        <v>0</v>
      </c>
      <c r="T5" s="4">
        <v>0</v>
      </c>
      <c r="U5" s="4">
        <v>69.128250122070312</v>
      </c>
      <c r="V5" s="6">
        <v>0.72999995946884155</v>
      </c>
      <c r="W5" s="6">
        <v>3600</v>
      </c>
      <c r="X5" s="6">
        <v>0</v>
      </c>
      <c r="Y5" s="6">
        <v>0</v>
      </c>
      <c r="Z5" s="6">
        <v>0</v>
      </c>
      <c r="AA5" s="6">
        <v>0</v>
      </c>
    </row>
    <row r="6" spans="1:27" x14ac:dyDescent="0.25">
      <c r="A6" s="3" t="s">
        <v>31</v>
      </c>
      <c r="B6" s="4">
        <v>2305.858154296875</v>
      </c>
      <c r="C6" s="4">
        <v>2288.02099609375</v>
      </c>
      <c r="D6" s="5">
        <f>B6-C6</f>
        <v>17.837158203125</v>
      </c>
      <c r="E6" s="4">
        <v>0</v>
      </c>
      <c r="F6" s="4">
        <v>0</v>
      </c>
      <c r="G6" s="4">
        <v>17.837779998779297</v>
      </c>
      <c r="H6" s="6">
        <v>12.746500015258789</v>
      </c>
      <c r="I6" s="6">
        <v>2.8858075141906738</v>
      </c>
      <c r="J6" s="6">
        <v>0</v>
      </c>
      <c r="K6" s="6">
        <v>0</v>
      </c>
      <c r="L6" s="6">
        <v>77.8699951171875</v>
      </c>
      <c r="M6" s="6">
        <v>48.770000457763672</v>
      </c>
      <c r="N6" s="6">
        <v>0</v>
      </c>
      <c r="O6" s="6">
        <v>0</v>
      </c>
      <c r="P6" s="4">
        <v>178.39747619628906</v>
      </c>
      <c r="Q6" s="4">
        <v>110.04114532470703</v>
      </c>
      <c r="R6" s="5">
        <f>P6-Q6</f>
        <v>68.356330871582031</v>
      </c>
      <c r="S6" s="4">
        <v>0</v>
      </c>
      <c r="T6" s="4">
        <v>0</v>
      </c>
      <c r="U6" s="4">
        <v>68.356285095214844</v>
      </c>
      <c r="V6" s="6">
        <v>0.71999996900558472</v>
      </c>
      <c r="W6" s="6">
        <v>3600</v>
      </c>
      <c r="X6" s="6">
        <v>0</v>
      </c>
      <c r="Y6" s="6">
        <v>0</v>
      </c>
      <c r="Z6" s="6">
        <v>0</v>
      </c>
      <c r="AA6" s="6">
        <v>0</v>
      </c>
    </row>
    <row r="7" spans="1:27" x14ac:dyDescent="0.25">
      <c r="A7" s="3" t="s">
        <v>32</v>
      </c>
      <c r="B7" s="4">
        <v>2309.013427734375</v>
      </c>
      <c r="C7" s="4">
        <v>2292.317626953125</v>
      </c>
      <c r="D7" s="5">
        <f>B7-C7</f>
        <v>16.69580078125</v>
      </c>
      <c r="E7" s="4">
        <v>0</v>
      </c>
      <c r="F7" s="4">
        <v>0</v>
      </c>
      <c r="G7" s="4">
        <v>16.695335388183594</v>
      </c>
      <c r="H7" s="6">
        <v>12.726105690002441</v>
      </c>
      <c r="I7" s="6">
        <v>2.8960046768188477</v>
      </c>
      <c r="J7" s="6">
        <v>0</v>
      </c>
      <c r="K7" s="6">
        <v>0</v>
      </c>
      <c r="L7" s="6">
        <v>78.169998168945313</v>
      </c>
      <c r="M7" s="6">
        <v>49.079998016357422</v>
      </c>
      <c r="N7" s="6">
        <v>0</v>
      </c>
      <c r="O7" s="6">
        <v>0</v>
      </c>
      <c r="P7" s="4">
        <v>179.33329772949219</v>
      </c>
      <c r="Q7" s="4">
        <v>110.94158172607422</v>
      </c>
      <c r="R7" s="5">
        <f>P7-Q7</f>
        <v>68.391716003417969</v>
      </c>
      <c r="S7" s="4">
        <v>0</v>
      </c>
      <c r="T7" s="4">
        <v>0</v>
      </c>
      <c r="U7" s="4">
        <v>68.391700744628906</v>
      </c>
      <c r="V7" s="6">
        <v>0.72999995946884155</v>
      </c>
      <c r="W7" s="6">
        <v>3600</v>
      </c>
      <c r="X7" s="6">
        <v>0</v>
      </c>
      <c r="Y7" s="6">
        <v>0</v>
      </c>
      <c r="Z7" s="6">
        <v>0</v>
      </c>
      <c r="AA7" s="6">
        <v>0</v>
      </c>
    </row>
    <row r="8" spans="1:27" x14ac:dyDescent="0.25">
      <c r="A8" s="3" t="s">
        <v>33</v>
      </c>
      <c r="B8" s="4">
        <v>2309.548583984375</v>
      </c>
      <c r="C8" s="4">
        <v>2290.064697265625</v>
      </c>
      <c r="D8" s="5">
        <f>B8-C8</f>
        <v>19.48388671875</v>
      </c>
      <c r="E8" s="4">
        <v>0</v>
      </c>
      <c r="F8" s="4">
        <v>0</v>
      </c>
      <c r="G8" s="4">
        <v>19.48406982421875</v>
      </c>
      <c r="H8" s="6">
        <v>12.695513725280762</v>
      </c>
      <c r="I8" s="6">
        <v>2.8858075141906738</v>
      </c>
      <c r="J8" s="6">
        <v>0</v>
      </c>
      <c r="K8" s="6">
        <v>0</v>
      </c>
      <c r="L8" s="6">
        <v>78.139999389648437</v>
      </c>
      <c r="M8" s="6">
        <v>49.219997406005859</v>
      </c>
      <c r="N8" s="6">
        <v>0</v>
      </c>
      <c r="O8" s="6">
        <v>0</v>
      </c>
      <c r="P8" s="4">
        <v>179.31600952148437</v>
      </c>
      <c r="Q8" s="4">
        <v>111.18360900878906</v>
      </c>
      <c r="R8" s="5">
        <f>P8-Q8</f>
        <v>68.132400512695313</v>
      </c>
      <c r="S8" s="4">
        <v>0</v>
      </c>
      <c r="T8" s="4">
        <v>0</v>
      </c>
      <c r="U8" s="4">
        <v>68.132377624511719</v>
      </c>
      <c r="V8" s="6">
        <v>0.71999996900558472</v>
      </c>
      <c r="W8" s="6">
        <v>3600</v>
      </c>
      <c r="X8" s="6">
        <v>0</v>
      </c>
      <c r="Y8" s="6">
        <v>0</v>
      </c>
      <c r="Z8" s="6">
        <v>0</v>
      </c>
      <c r="AA8" s="6">
        <v>0</v>
      </c>
    </row>
    <row r="9" spans="1:27" x14ac:dyDescent="0.25">
      <c r="A9" s="3" t="s">
        <v>34</v>
      </c>
      <c r="B9" s="4">
        <v>2308.39208984375</v>
      </c>
      <c r="C9" s="4">
        <v>2275.328125</v>
      </c>
      <c r="D9" s="5">
        <f>B9-C9</f>
        <v>33.06396484375</v>
      </c>
      <c r="E9" s="4">
        <v>0</v>
      </c>
      <c r="F9" s="4">
        <v>0</v>
      </c>
      <c r="G9" s="4">
        <v>33.064048767089844</v>
      </c>
      <c r="H9" s="6">
        <v>12.583344459533691</v>
      </c>
      <c r="I9" s="6">
        <v>2.8756103515625</v>
      </c>
      <c r="J9" s="6">
        <v>0</v>
      </c>
      <c r="K9" s="6">
        <v>0</v>
      </c>
      <c r="L9" s="6">
        <v>78.229995727539063</v>
      </c>
      <c r="M9" s="6">
        <v>49.229999542236328</v>
      </c>
      <c r="N9" s="6">
        <v>0</v>
      </c>
      <c r="O9" s="6">
        <v>0</v>
      </c>
      <c r="P9" s="4">
        <v>179.39961242675781</v>
      </c>
      <c r="Q9" s="4">
        <v>110.44969940185547</v>
      </c>
      <c r="R9" s="5">
        <f>P9-Q9</f>
        <v>68.949913024902344</v>
      </c>
      <c r="S9" s="4">
        <v>0</v>
      </c>
      <c r="T9" s="4">
        <v>0</v>
      </c>
      <c r="U9" s="4">
        <v>68.949882507324219</v>
      </c>
      <c r="V9" s="6">
        <v>0.72999995946884155</v>
      </c>
      <c r="W9" s="6">
        <v>3600</v>
      </c>
      <c r="X9" s="6">
        <v>0</v>
      </c>
      <c r="Y9" s="6">
        <v>0</v>
      </c>
      <c r="Z9" s="6">
        <v>0</v>
      </c>
      <c r="AA9" s="6">
        <v>0</v>
      </c>
    </row>
    <row r="10" spans="1:27" x14ac:dyDescent="0.25">
      <c r="A10" s="3" t="s">
        <v>35</v>
      </c>
      <c r="B10" s="4">
        <v>2309.739501953125</v>
      </c>
      <c r="C10" s="4">
        <v>2253.223388671875</v>
      </c>
      <c r="D10" s="5">
        <f>B10-C10</f>
        <v>56.51611328125</v>
      </c>
      <c r="E10" s="4">
        <v>0</v>
      </c>
      <c r="F10" s="4">
        <v>0</v>
      </c>
      <c r="G10" s="4">
        <v>56.515945434570313</v>
      </c>
      <c r="H10" s="6">
        <v>12.450780868530273</v>
      </c>
      <c r="I10" s="6">
        <v>2.8654131889343262</v>
      </c>
      <c r="J10" s="6">
        <v>0</v>
      </c>
      <c r="K10" s="6">
        <v>0</v>
      </c>
      <c r="L10" s="6">
        <v>78.339996337890625</v>
      </c>
      <c r="M10" s="6">
        <v>49.159999847412109</v>
      </c>
      <c r="N10" s="6">
        <v>0</v>
      </c>
      <c r="O10" s="6">
        <v>0</v>
      </c>
      <c r="P10" s="4">
        <v>179.75958251953125</v>
      </c>
      <c r="Q10" s="4">
        <v>109.23790740966797</v>
      </c>
      <c r="R10" s="5">
        <f>P10-Q10</f>
        <v>70.521675109863281</v>
      </c>
      <c r="S10" s="4">
        <v>0</v>
      </c>
      <c r="T10" s="4">
        <v>0</v>
      </c>
      <c r="U10" s="4">
        <v>70.521659851074219</v>
      </c>
      <c r="V10" s="6">
        <v>0.71999996900558472</v>
      </c>
      <c r="W10" s="6">
        <v>3600</v>
      </c>
      <c r="X10" s="6">
        <v>0</v>
      </c>
      <c r="Y10" s="6">
        <v>0</v>
      </c>
      <c r="Z10" s="6">
        <v>0</v>
      </c>
      <c r="AA10" s="6">
        <v>0</v>
      </c>
    </row>
    <row r="11" spans="1:27" x14ac:dyDescent="0.25">
      <c r="A11" s="3" t="s">
        <v>36</v>
      </c>
      <c r="B11" s="4">
        <v>2313.642822265625</v>
      </c>
      <c r="C11" s="4">
        <v>2220.682861328125</v>
      </c>
      <c r="D11" s="5">
        <f>B11-C11</f>
        <v>92.9599609375</v>
      </c>
      <c r="E11" s="4">
        <v>0</v>
      </c>
      <c r="F11" s="4">
        <v>0</v>
      </c>
      <c r="G11" s="4">
        <v>92.959884643554687</v>
      </c>
      <c r="H11" s="6">
        <v>12.30802059173584</v>
      </c>
      <c r="I11" s="6">
        <v>2.8654131889343262</v>
      </c>
      <c r="J11" s="6">
        <v>0</v>
      </c>
      <c r="K11" s="6">
        <v>0</v>
      </c>
      <c r="L11" s="6">
        <v>78.229995727539063</v>
      </c>
      <c r="M11" s="6">
        <v>49.039997100830078</v>
      </c>
      <c r="N11" s="6">
        <v>0</v>
      </c>
      <c r="O11" s="6">
        <v>0</v>
      </c>
      <c r="P11" s="4">
        <v>179.83798217773437</v>
      </c>
      <c r="Q11" s="4">
        <v>107.42657470703125</v>
      </c>
      <c r="R11" s="5">
        <f>P11-Q11</f>
        <v>72.411407470703125</v>
      </c>
      <c r="S11" s="4">
        <v>0</v>
      </c>
      <c r="T11" s="4">
        <v>0</v>
      </c>
      <c r="U11" s="4">
        <v>72.411392211914063</v>
      </c>
      <c r="V11" s="6">
        <v>0.70999997854232788</v>
      </c>
      <c r="W11" s="6">
        <v>3600</v>
      </c>
      <c r="X11" s="6">
        <v>0</v>
      </c>
      <c r="Y11" s="6">
        <v>0</v>
      </c>
      <c r="Z11" s="6">
        <v>0</v>
      </c>
      <c r="AA11" s="6">
        <v>0</v>
      </c>
    </row>
    <row r="12" spans="1:27" x14ac:dyDescent="0.25">
      <c r="A12" s="3" t="s">
        <v>37</v>
      </c>
      <c r="B12" s="4">
        <v>2341.070068359375</v>
      </c>
      <c r="C12" s="4">
        <v>2222.591796875</v>
      </c>
      <c r="D12" s="5">
        <f>B12-C12</f>
        <v>118.478271484375</v>
      </c>
      <c r="E12" s="4">
        <v>0</v>
      </c>
      <c r="F12" s="4">
        <v>0</v>
      </c>
      <c r="G12" s="4">
        <v>118.47824096679687</v>
      </c>
      <c r="H12" s="6">
        <v>12.522161483764648</v>
      </c>
      <c r="I12" s="6">
        <v>2.8654131889343262</v>
      </c>
      <c r="J12" s="6">
        <v>0</v>
      </c>
      <c r="K12" s="6">
        <v>0</v>
      </c>
      <c r="L12" s="6">
        <v>78.279998779296875</v>
      </c>
      <c r="M12" s="6">
        <v>48.829998016357422</v>
      </c>
      <c r="N12" s="6">
        <v>0</v>
      </c>
      <c r="O12" s="6">
        <v>0</v>
      </c>
      <c r="P12" s="4">
        <v>182.04640197753906</v>
      </c>
      <c r="Q12" s="4">
        <v>107.00888061523437</v>
      </c>
      <c r="R12" s="5">
        <f>P12-Q12</f>
        <v>75.037521362304688</v>
      </c>
      <c r="S12" s="4">
        <v>0</v>
      </c>
      <c r="T12" s="4">
        <v>0</v>
      </c>
      <c r="U12" s="4">
        <v>75.037528991699219</v>
      </c>
      <c r="V12" s="6">
        <v>0.72999995946884155</v>
      </c>
      <c r="W12" s="6">
        <v>3600</v>
      </c>
      <c r="X12" s="6">
        <v>0</v>
      </c>
      <c r="Y12" s="6">
        <v>0</v>
      </c>
      <c r="Z12" s="6">
        <v>0</v>
      </c>
      <c r="AA12" s="6">
        <v>0</v>
      </c>
    </row>
    <row r="13" spans="1:27" x14ac:dyDescent="0.25">
      <c r="A13" s="3" t="s">
        <v>38</v>
      </c>
      <c r="B13" s="4">
        <v>2306.322509765625</v>
      </c>
      <c r="C13" s="4">
        <v>2225.3662109375</v>
      </c>
      <c r="D13" s="5">
        <f>B13-C13</f>
        <v>80.956298828125</v>
      </c>
      <c r="E13" s="4">
        <v>0</v>
      </c>
      <c r="F13" s="4">
        <v>0</v>
      </c>
      <c r="G13" s="11">
        <v>119.92886352539062</v>
      </c>
      <c r="H13" s="6">
        <v>12.409992218017578</v>
      </c>
      <c r="I13" s="6">
        <v>2.8654131889343262</v>
      </c>
      <c r="J13" s="6">
        <v>0</v>
      </c>
      <c r="K13" s="6">
        <v>0</v>
      </c>
      <c r="L13" s="6">
        <v>77.339996337890625</v>
      </c>
      <c r="M13" s="6">
        <v>48.520000457763672</v>
      </c>
      <c r="N13" s="6">
        <v>0</v>
      </c>
      <c r="O13" s="6">
        <v>0</v>
      </c>
      <c r="P13" s="4">
        <v>177.17637634277344</v>
      </c>
      <c r="Q13" s="4">
        <v>106.43553161621094</v>
      </c>
      <c r="R13" s="5">
        <f>P13-Q13</f>
        <v>70.7408447265625</v>
      </c>
      <c r="S13" s="4">
        <v>0</v>
      </c>
      <c r="T13" s="4">
        <v>0</v>
      </c>
      <c r="U13" s="4">
        <v>73.744071960449219</v>
      </c>
      <c r="V13" s="6">
        <v>0.74000000953674316</v>
      </c>
      <c r="W13" s="6">
        <v>3600</v>
      </c>
      <c r="X13" s="6">
        <v>0</v>
      </c>
      <c r="Y13" s="6">
        <v>0</v>
      </c>
      <c r="Z13" s="6">
        <v>0</v>
      </c>
      <c r="AA13" s="6">
        <v>0</v>
      </c>
    </row>
    <row r="14" spans="1:27" x14ac:dyDescent="0.25">
      <c r="A14" s="3" t="s">
        <v>39</v>
      </c>
      <c r="B14" s="4">
        <v>2342.82275390625</v>
      </c>
      <c r="C14" s="4">
        <v>2229.53662109375</v>
      </c>
      <c r="D14" s="5">
        <f>B14-C14</f>
        <v>113.2861328125</v>
      </c>
      <c r="E14" s="4">
        <v>0</v>
      </c>
      <c r="F14" s="4">
        <v>0</v>
      </c>
      <c r="G14" s="4">
        <v>113.28592681884766</v>
      </c>
      <c r="H14" s="6">
        <v>12.685317039489746</v>
      </c>
      <c r="I14" s="6">
        <v>2.8756103515625</v>
      </c>
      <c r="J14" s="6">
        <v>0</v>
      </c>
      <c r="K14" s="6">
        <v>0</v>
      </c>
      <c r="L14" s="6">
        <v>76.739997863769531</v>
      </c>
      <c r="M14" s="6">
        <v>48.159999847412109</v>
      </c>
      <c r="N14" s="6">
        <v>0</v>
      </c>
      <c r="O14" s="6">
        <v>0</v>
      </c>
      <c r="P14" s="4">
        <v>178.6009521484375</v>
      </c>
      <c r="Q14" s="4">
        <v>105.86525726318359</v>
      </c>
      <c r="R14" s="5">
        <f>P14-Q14</f>
        <v>72.735694885253906</v>
      </c>
      <c r="S14" s="4">
        <v>0</v>
      </c>
      <c r="T14" s="4">
        <v>0</v>
      </c>
      <c r="U14" s="4">
        <v>72.735679626464844</v>
      </c>
      <c r="V14" s="6">
        <v>0.72999995946884155</v>
      </c>
      <c r="W14" s="6">
        <v>3600</v>
      </c>
      <c r="X14" s="6">
        <v>0</v>
      </c>
      <c r="Y14" s="6">
        <v>0</v>
      </c>
      <c r="Z14" s="6">
        <v>0</v>
      </c>
      <c r="AA14" s="6">
        <v>0</v>
      </c>
    </row>
    <row r="15" spans="1:27" x14ac:dyDescent="0.25">
      <c r="A15" s="3" t="s">
        <v>40</v>
      </c>
      <c r="B15" s="4">
        <v>2334.457763671875</v>
      </c>
      <c r="C15" s="4">
        <v>2230.80517578125</v>
      </c>
      <c r="D15" s="5">
        <f>B15-C15</f>
        <v>103.652587890625</v>
      </c>
      <c r="E15" s="4">
        <v>0</v>
      </c>
      <c r="F15" s="4">
        <v>0</v>
      </c>
      <c r="G15" s="4">
        <v>103.6517333984375</v>
      </c>
      <c r="H15" s="6">
        <v>12.675119400024414</v>
      </c>
      <c r="I15" s="6">
        <v>2.8756103515625</v>
      </c>
      <c r="J15" s="6">
        <v>0</v>
      </c>
      <c r="K15" s="6">
        <v>0</v>
      </c>
      <c r="L15" s="6">
        <v>76.909996032714844</v>
      </c>
      <c r="M15" s="6">
        <v>47.989997863769531</v>
      </c>
      <c r="N15" s="6">
        <v>0</v>
      </c>
      <c r="O15" s="6">
        <v>0</v>
      </c>
      <c r="P15" s="4">
        <v>178.37631225585937</v>
      </c>
      <c r="Q15" s="4">
        <v>105.55498504638672</v>
      </c>
      <c r="R15" s="5">
        <f>P15-Q15</f>
        <v>72.821327209472656</v>
      </c>
      <c r="S15" s="4">
        <v>0</v>
      </c>
      <c r="T15" s="4">
        <v>0</v>
      </c>
      <c r="U15" s="4">
        <v>72.821334838867187</v>
      </c>
      <c r="V15" s="6">
        <v>0.71999996900558472</v>
      </c>
      <c r="W15" s="6">
        <v>3600</v>
      </c>
      <c r="X15" s="6">
        <v>0</v>
      </c>
      <c r="Y15" s="6">
        <v>0</v>
      </c>
      <c r="Z15" s="6">
        <v>0</v>
      </c>
      <c r="AA15" s="6">
        <v>0</v>
      </c>
    </row>
    <row r="16" spans="1:27" x14ac:dyDescent="0.25">
      <c r="A16" s="3" t="s">
        <v>41</v>
      </c>
      <c r="B16" s="4">
        <v>2331.254150390625</v>
      </c>
      <c r="C16" s="4">
        <v>2227.99755859375</v>
      </c>
      <c r="D16" s="5">
        <f>B16-C16</f>
        <v>103.256591796875</v>
      </c>
      <c r="E16" s="4">
        <v>0</v>
      </c>
      <c r="F16" s="4">
        <v>0</v>
      </c>
      <c r="G16" s="4">
        <v>103.25706481933594</v>
      </c>
      <c r="H16" s="6">
        <v>12.695513725280762</v>
      </c>
      <c r="I16" s="6">
        <v>2.8858075141906738</v>
      </c>
      <c r="J16" s="6">
        <v>0</v>
      </c>
      <c r="K16" s="6">
        <v>0</v>
      </c>
      <c r="L16" s="6">
        <v>76.970001220703125</v>
      </c>
      <c r="M16" s="6">
        <v>47.939998626708984</v>
      </c>
      <c r="N16" s="6">
        <v>0</v>
      </c>
      <c r="O16" s="6">
        <v>0</v>
      </c>
      <c r="P16" s="4">
        <v>178.15774536132812</v>
      </c>
      <c r="Q16" s="4">
        <v>105.20200347900391</v>
      </c>
      <c r="R16" s="5">
        <f>P16-Q16</f>
        <v>72.955741882324219</v>
      </c>
      <c r="S16" s="4">
        <v>0</v>
      </c>
      <c r="T16" s="4">
        <v>0</v>
      </c>
      <c r="U16" s="4">
        <v>72.955780029296875</v>
      </c>
      <c r="V16" s="6">
        <v>0.76999998092651367</v>
      </c>
      <c r="W16" s="6">
        <v>3600</v>
      </c>
      <c r="X16" s="6">
        <v>0</v>
      </c>
      <c r="Y16" s="6">
        <v>0</v>
      </c>
      <c r="Z16" s="6">
        <v>0</v>
      </c>
      <c r="AA16" s="6">
        <v>0</v>
      </c>
    </row>
    <row r="17" spans="1:27" x14ac:dyDescent="0.25">
      <c r="A17" s="3" t="s">
        <v>42</v>
      </c>
      <c r="B17" s="4">
        <v>2330.2275390625</v>
      </c>
      <c r="C17" s="4">
        <v>2234.771728515625</v>
      </c>
      <c r="D17" s="5">
        <f>B17-C17</f>
        <v>95.455810546875</v>
      </c>
      <c r="E17" s="4">
        <v>0</v>
      </c>
      <c r="F17" s="4">
        <v>0</v>
      </c>
      <c r="G17" s="4">
        <v>95.456039428710937</v>
      </c>
      <c r="H17" s="6">
        <v>12.736302375793457</v>
      </c>
      <c r="I17" s="6">
        <v>2.8756103515625</v>
      </c>
      <c r="J17" s="6">
        <v>0</v>
      </c>
      <c r="K17" s="6">
        <v>0</v>
      </c>
      <c r="L17" s="6">
        <v>76.709999084472656</v>
      </c>
      <c r="M17" s="6">
        <v>47.950000762939453</v>
      </c>
      <c r="N17" s="6">
        <v>0</v>
      </c>
      <c r="O17" s="6">
        <v>0</v>
      </c>
      <c r="P17" s="4">
        <v>177.40716552734375</v>
      </c>
      <c r="Q17" s="4">
        <v>105.48623657226562</v>
      </c>
      <c r="R17" s="5">
        <f>P17-Q17</f>
        <v>71.920928955078125</v>
      </c>
      <c r="S17" s="4">
        <v>0</v>
      </c>
      <c r="T17" s="4">
        <v>0</v>
      </c>
      <c r="U17" s="4">
        <v>71.920928955078125</v>
      </c>
      <c r="V17" s="6">
        <v>0.78999996185302734</v>
      </c>
      <c r="W17" s="6">
        <v>3600</v>
      </c>
      <c r="X17" s="6">
        <v>0</v>
      </c>
      <c r="Y17" s="6">
        <v>0</v>
      </c>
      <c r="Z17" s="6">
        <v>0</v>
      </c>
      <c r="AA17" s="6">
        <v>0</v>
      </c>
    </row>
    <row r="18" spans="1:27" x14ac:dyDescent="0.25">
      <c r="A18" s="3" t="s">
        <v>43</v>
      </c>
      <c r="B18" s="4">
        <v>2328.844970703125</v>
      </c>
      <c r="C18" s="4">
        <v>2238.732666015625</v>
      </c>
      <c r="D18" s="5">
        <f>B18-C18</f>
        <v>90.1123046875</v>
      </c>
      <c r="E18" s="4">
        <v>0</v>
      </c>
      <c r="F18" s="4">
        <v>0</v>
      </c>
      <c r="G18" s="4">
        <v>90.11236572265625</v>
      </c>
      <c r="H18" s="6">
        <v>12.756696701049805</v>
      </c>
      <c r="I18" s="6">
        <v>2.8756103515625</v>
      </c>
      <c r="J18" s="6">
        <v>0</v>
      </c>
      <c r="K18" s="6">
        <v>0</v>
      </c>
      <c r="L18" s="6">
        <v>76.610000610351562</v>
      </c>
      <c r="M18" s="6">
        <v>47.959999084472656</v>
      </c>
      <c r="N18" s="6">
        <v>0</v>
      </c>
      <c r="O18" s="6">
        <v>0</v>
      </c>
      <c r="P18" s="4">
        <v>177.09249877929687</v>
      </c>
      <c r="Q18" s="4">
        <v>105.72993469238281</v>
      </c>
      <c r="R18" s="5">
        <f>P18-Q18</f>
        <v>71.362564086914063</v>
      </c>
      <c r="S18" s="4">
        <v>0</v>
      </c>
      <c r="T18" s="4">
        <v>0</v>
      </c>
      <c r="U18" s="4">
        <v>71.362564086914063</v>
      </c>
      <c r="V18" s="6">
        <v>0.77999997138977051</v>
      </c>
      <c r="W18" s="6">
        <v>3600</v>
      </c>
      <c r="X18" s="6">
        <v>0</v>
      </c>
      <c r="Y18" s="6">
        <v>0</v>
      </c>
      <c r="Z18" s="6">
        <v>0</v>
      </c>
      <c r="AA18" s="6">
        <v>0</v>
      </c>
    </row>
    <row r="19" spans="1:27" x14ac:dyDescent="0.25">
      <c r="A19" s="3" t="s">
        <v>44</v>
      </c>
      <c r="B19" s="4">
        <v>2328.851318359375</v>
      </c>
      <c r="C19" s="4">
        <v>2236.148193359375</v>
      </c>
      <c r="D19" s="5">
        <f>B19-C19</f>
        <v>92.703125</v>
      </c>
      <c r="E19" s="4">
        <v>0</v>
      </c>
      <c r="F19" s="4">
        <v>0</v>
      </c>
      <c r="G19" s="4">
        <v>92.703079223632812</v>
      </c>
      <c r="H19" s="6">
        <v>12.746500015258789</v>
      </c>
      <c r="I19" s="6">
        <v>2.8858075141906738</v>
      </c>
      <c r="J19" s="6">
        <v>0</v>
      </c>
      <c r="K19" s="6">
        <v>0</v>
      </c>
      <c r="L19" s="6">
        <v>76.729995727539062</v>
      </c>
      <c r="M19" s="6">
        <v>48.039997100830078</v>
      </c>
      <c r="N19" s="6">
        <v>0</v>
      </c>
      <c r="O19" s="6">
        <v>0</v>
      </c>
      <c r="P19" s="4">
        <v>177.35366821289062</v>
      </c>
      <c r="Q19" s="4">
        <v>105.74736785888672</v>
      </c>
      <c r="R19" s="5">
        <f>P19-Q19</f>
        <v>71.606300354003906</v>
      </c>
      <c r="S19" s="4">
        <v>0</v>
      </c>
      <c r="T19" s="4">
        <v>0</v>
      </c>
      <c r="U19" s="4">
        <v>71.606307983398438</v>
      </c>
      <c r="V19" s="6">
        <v>0.79999995231628418</v>
      </c>
      <c r="W19" s="6">
        <v>3600</v>
      </c>
      <c r="X19" s="6">
        <v>0</v>
      </c>
      <c r="Y19" s="6">
        <v>0</v>
      </c>
      <c r="Z19" s="6">
        <v>0</v>
      </c>
      <c r="AA19" s="6">
        <v>0</v>
      </c>
    </row>
    <row r="20" spans="1:27" x14ac:dyDescent="0.25">
      <c r="A20" s="3" t="s">
        <v>45</v>
      </c>
      <c r="B20" s="4">
        <v>2328.783203125</v>
      </c>
      <c r="C20" s="4">
        <v>2236.09130859375</v>
      </c>
      <c r="D20" s="5">
        <f>B20-C20</f>
        <v>92.69189453125</v>
      </c>
      <c r="E20" s="4">
        <v>0</v>
      </c>
      <c r="F20" s="4">
        <v>0</v>
      </c>
      <c r="G20" s="4">
        <v>92.691482543945313</v>
      </c>
      <c r="H20" s="6">
        <v>12.726105690002441</v>
      </c>
      <c r="I20" s="6">
        <v>2.8858075141906738</v>
      </c>
      <c r="J20" s="6">
        <v>0</v>
      </c>
      <c r="K20" s="6">
        <v>0</v>
      </c>
      <c r="L20" s="6">
        <v>76.529998779296875</v>
      </c>
      <c r="M20" s="6">
        <v>47.889999389648437</v>
      </c>
      <c r="N20" s="6">
        <v>0</v>
      </c>
      <c r="O20" s="6">
        <v>0</v>
      </c>
      <c r="P20" s="4">
        <v>176.86363220214844</v>
      </c>
      <c r="Q20" s="4">
        <v>105.39447784423828</v>
      </c>
      <c r="R20" s="5">
        <f>P20-Q20</f>
        <v>71.469154357910156</v>
      </c>
      <c r="S20" s="4">
        <v>0</v>
      </c>
      <c r="T20" s="4">
        <v>0</v>
      </c>
      <c r="U20" s="4">
        <v>71.4691162109375</v>
      </c>
      <c r="V20" s="6">
        <v>0.79999995231628418</v>
      </c>
      <c r="W20" s="6">
        <v>3600</v>
      </c>
      <c r="X20" s="6">
        <v>0</v>
      </c>
      <c r="Y20" s="6">
        <v>0</v>
      </c>
      <c r="Z20" s="6">
        <v>0</v>
      </c>
      <c r="AA20" s="6">
        <v>0</v>
      </c>
    </row>
    <row r="21" spans="1:27" x14ac:dyDescent="0.25">
      <c r="A21" s="3" t="s">
        <v>46</v>
      </c>
      <c r="B21" s="4">
        <v>2329.671142578125</v>
      </c>
      <c r="C21" s="4">
        <v>2225.394775390625</v>
      </c>
      <c r="D21" s="5">
        <f>B21-C21</f>
        <v>104.2763671875</v>
      </c>
      <c r="E21" s="4">
        <v>0</v>
      </c>
      <c r="F21" s="4">
        <v>0</v>
      </c>
      <c r="G21" s="4">
        <v>104.27616882324219</v>
      </c>
      <c r="H21" s="6">
        <v>12.634330749511719</v>
      </c>
      <c r="I21" s="6">
        <v>2.8858075141906738</v>
      </c>
      <c r="J21" s="6">
        <v>0</v>
      </c>
      <c r="K21" s="6">
        <v>0</v>
      </c>
      <c r="L21" s="6">
        <v>76.3699951171875</v>
      </c>
      <c r="M21" s="6">
        <v>47.80999755859375</v>
      </c>
      <c r="N21" s="6">
        <v>0</v>
      </c>
      <c r="O21" s="6">
        <v>0</v>
      </c>
      <c r="P21" s="4">
        <v>176.57424926757812</v>
      </c>
      <c r="Q21" s="4">
        <v>104.73273468017578</v>
      </c>
      <c r="R21" s="5">
        <f>P21-Q21</f>
        <v>71.841514587402344</v>
      </c>
      <c r="S21" s="4">
        <v>0</v>
      </c>
      <c r="T21" s="4">
        <v>0</v>
      </c>
      <c r="U21" s="4">
        <v>71.841522216796875</v>
      </c>
      <c r="V21" s="6">
        <v>0.79999995231628418</v>
      </c>
      <c r="W21" s="6">
        <v>3600</v>
      </c>
      <c r="X21" s="6">
        <v>0</v>
      </c>
      <c r="Y21" s="6">
        <v>0</v>
      </c>
      <c r="Z21" s="6">
        <v>0</v>
      </c>
      <c r="AA21" s="6">
        <v>0</v>
      </c>
    </row>
    <row r="22" spans="1:27" x14ac:dyDescent="0.25">
      <c r="A22" s="3" t="s">
        <v>47</v>
      </c>
      <c r="B22" s="4">
        <v>2335.07421875</v>
      </c>
      <c r="C22" s="4">
        <v>2216.814697265625</v>
      </c>
      <c r="D22" s="5">
        <f>B22-C22</f>
        <v>118.259521484375</v>
      </c>
      <c r="E22" s="4">
        <v>0</v>
      </c>
      <c r="F22" s="4">
        <v>0</v>
      </c>
      <c r="G22" s="4">
        <v>118.25938415527344</v>
      </c>
      <c r="H22" s="6">
        <v>12.624133110046387</v>
      </c>
      <c r="I22" s="6">
        <v>2.8858075141906738</v>
      </c>
      <c r="J22" s="6">
        <v>0</v>
      </c>
      <c r="K22" s="6">
        <v>0</v>
      </c>
      <c r="L22" s="6">
        <v>76.419998168945313</v>
      </c>
      <c r="M22" s="6">
        <v>47.75</v>
      </c>
      <c r="N22" s="6">
        <v>0</v>
      </c>
      <c r="O22" s="6">
        <v>0</v>
      </c>
      <c r="P22" s="4">
        <v>177.21194458007812</v>
      </c>
      <c r="Q22" s="4">
        <v>104.30870056152344</v>
      </c>
      <c r="R22" s="5">
        <f>P22-Q22</f>
        <v>72.903244018554688</v>
      </c>
      <c r="S22" s="4">
        <v>0</v>
      </c>
      <c r="T22" s="4">
        <v>0</v>
      </c>
      <c r="U22" s="4">
        <v>72.903228759765625</v>
      </c>
      <c r="V22" s="6">
        <v>0.75</v>
      </c>
      <c r="W22" s="6">
        <v>3600</v>
      </c>
      <c r="X22" s="6">
        <v>0</v>
      </c>
      <c r="Y22" s="6">
        <v>0</v>
      </c>
      <c r="Z22" s="6">
        <v>0</v>
      </c>
      <c r="AA22" s="6">
        <v>0</v>
      </c>
    </row>
    <row r="23" spans="1:27" x14ac:dyDescent="0.25">
      <c r="A23" s="3" t="s">
        <v>48</v>
      </c>
      <c r="B23" s="4">
        <v>2335.0126953125</v>
      </c>
      <c r="C23" s="4">
        <v>2213.186279296875</v>
      </c>
      <c r="D23" s="5">
        <f>B23-C23</f>
        <v>121.826416015625</v>
      </c>
      <c r="E23" s="4">
        <v>0</v>
      </c>
      <c r="F23" s="4">
        <v>0</v>
      </c>
      <c r="G23" s="4">
        <v>121.82647705078125</v>
      </c>
      <c r="H23" s="6">
        <v>12.552753448486328</v>
      </c>
      <c r="I23" s="6">
        <v>2.8756103515625</v>
      </c>
      <c r="J23" s="6">
        <v>0</v>
      </c>
      <c r="K23" s="6">
        <v>0</v>
      </c>
      <c r="L23" s="6">
        <v>76.389999389648437</v>
      </c>
      <c r="M23" s="6">
        <v>47.680000305175781</v>
      </c>
      <c r="N23" s="6">
        <v>0</v>
      </c>
      <c r="O23" s="6">
        <v>0</v>
      </c>
      <c r="P23" s="4">
        <v>177.18731689453125</v>
      </c>
      <c r="Q23" s="4">
        <v>104.04133605957031</v>
      </c>
      <c r="R23" s="5">
        <f>P23-Q23</f>
        <v>73.145980834960937</v>
      </c>
      <c r="S23" s="4">
        <v>0</v>
      </c>
      <c r="T23" s="4">
        <v>0</v>
      </c>
      <c r="U23" s="4">
        <v>73.145988464355469</v>
      </c>
      <c r="V23" s="6">
        <v>0.71999996900558472</v>
      </c>
      <c r="W23" s="6">
        <v>3600</v>
      </c>
      <c r="X23" s="6">
        <v>0</v>
      </c>
      <c r="Y23" s="6">
        <v>0</v>
      </c>
      <c r="Z23" s="6">
        <v>0</v>
      </c>
      <c r="AA23" s="6">
        <v>0</v>
      </c>
    </row>
    <row r="24" spans="1:27" x14ac:dyDescent="0.25">
      <c r="A24" s="3" t="s">
        <v>49</v>
      </c>
      <c r="B24" s="4">
        <v>2335.69873046875</v>
      </c>
      <c r="C24" s="4">
        <v>2206.876953125</v>
      </c>
      <c r="D24" s="5">
        <f>B24-C24</f>
        <v>128.82177734375</v>
      </c>
      <c r="E24" s="4">
        <v>0</v>
      </c>
      <c r="F24" s="4">
        <v>0</v>
      </c>
      <c r="G24" s="4">
        <v>128.82194519042969</v>
      </c>
      <c r="H24" s="6">
        <v>12.511963844299316</v>
      </c>
      <c r="I24" s="6">
        <v>2.8756103515625</v>
      </c>
      <c r="J24" s="6">
        <v>0</v>
      </c>
      <c r="K24" s="6">
        <v>0</v>
      </c>
      <c r="L24" s="6">
        <v>76.319999694824219</v>
      </c>
      <c r="M24" s="6">
        <v>47.539997100830078</v>
      </c>
      <c r="N24" s="6">
        <v>0</v>
      </c>
      <c r="O24" s="6">
        <v>0</v>
      </c>
      <c r="P24" s="4">
        <v>177.08180236816406</v>
      </c>
      <c r="Q24" s="4">
        <v>103.42694091796875</v>
      </c>
      <c r="R24" s="5">
        <f>P24-Q24</f>
        <v>73.654861450195312</v>
      </c>
      <c r="S24" s="4">
        <v>0</v>
      </c>
      <c r="T24" s="4">
        <v>0</v>
      </c>
      <c r="U24" s="4">
        <v>73.654884338378906</v>
      </c>
      <c r="V24" s="6">
        <v>0.71999996900558472</v>
      </c>
      <c r="W24" s="6">
        <v>3600</v>
      </c>
      <c r="X24" s="6">
        <v>0</v>
      </c>
      <c r="Y24" s="6">
        <v>0</v>
      </c>
      <c r="Z24" s="6">
        <v>0</v>
      </c>
      <c r="AA24" s="6">
        <v>0</v>
      </c>
    </row>
    <row r="25" spans="1:27" x14ac:dyDescent="0.25">
      <c r="A25" s="3" t="s">
        <v>50</v>
      </c>
      <c r="B25" s="4">
        <v>2335.232666015625</v>
      </c>
      <c r="C25" s="4">
        <v>2221.546142578125</v>
      </c>
      <c r="D25" s="5">
        <f>B25-C25</f>
        <v>113.6865234375</v>
      </c>
      <c r="E25" s="4">
        <v>0</v>
      </c>
      <c r="F25" s="4">
        <v>0</v>
      </c>
      <c r="G25" s="4">
        <v>113.68621826171875</v>
      </c>
      <c r="H25" s="6">
        <v>12.53235912322998</v>
      </c>
      <c r="I25" s="6">
        <v>2.8756103515625</v>
      </c>
      <c r="J25" s="6">
        <v>0</v>
      </c>
      <c r="K25" s="6">
        <v>0</v>
      </c>
      <c r="L25" s="6">
        <v>76.6199951171875</v>
      </c>
      <c r="M25" s="6">
        <v>47.299999237060547</v>
      </c>
      <c r="N25" s="6">
        <v>0</v>
      </c>
      <c r="O25" s="6">
        <v>0</v>
      </c>
      <c r="P25" s="4">
        <v>177.74038696289062</v>
      </c>
      <c r="Q25" s="4">
        <v>103.58882904052734</v>
      </c>
      <c r="R25" s="5">
        <f>P25-Q25</f>
        <v>74.151557922363281</v>
      </c>
      <c r="S25" s="4">
        <v>0</v>
      </c>
      <c r="T25" s="4">
        <v>0</v>
      </c>
      <c r="U25" s="4">
        <v>74.151588439941406</v>
      </c>
      <c r="V25" s="6">
        <v>0.71999996900558472</v>
      </c>
      <c r="W25" s="6">
        <v>3600</v>
      </c>
      <c r="X25" s="6">
        <v>0</v>
      </c>
      <c r="Y25" s="6">
        <v>0</v>
      </c>
      <c r="Z25" s="6">
        <v>0</v>
      </c>
      <c r="AA25" s="6">
        <v>0</v>
      </c>
    </row>
    <row r="26" spans="1:27" x14ac:dyDescent="0.25">
      <c r="A26" s="7" t="s">
        <v>51</v>
      </c>
      <c r="B26" s="8">
        <f>SUM(B2:B25)</f>
        <v>55758.4072265625</v>
      </c>
      <c r="C26" s="8">
        <f>SUM(C2:C25)</f>
        <v>53870.01708984375</v>
      </c>
      <c r="D26" s="10">
        <f>SUM(D2:D25)</f>
        <v>1888.39013671875</v>
      </c>
      <c r="E26" s="8">
        <f>SUM(E2:E25)</f>
        <v>0</v>
      </c>
      <c r="F26" s="8">
        <f>SUM(F2:F25)</f>
        <v>0</v>
      </c>
      <c r="G26" s="10">
        <f>SUM(G2:G25)</f>
        <v>1927.3622169494629</v>
      </c>
      <c r="H26" s="9">
        <f t="shared" ref="H26:O26" si="0">AVERAGE(H2:H25)</f>
        <v>12.636880000432333</v>
      </c>
      <c r="I26" s="9">
        <f t="shared" si="0"/>
        <v>2.8798591693242392</v>
      </c>
      <c r="J26" s="9">
        <f t="shared" si="0"/>
        <v>0</v>
      </c>
      <c r="K26" s="9">
        <f t="shared" si="0"/>
        <v>0</v>
      </c>
      <c r="L26" s="9">
        <f t="shared" si="0"/>
        <v>77.305414199829102</v>
      </c>
      <c r="M26" s="9">
        <f t="shared" si="0"/>
        <v>48.241665522257485</v>
      </c>
      <c r="N26" s="9">
        <f t="shared" si="0"/>
        <v>0</v>
      </c>
      <c r="O26" s="9">
        <f t="shared" si="0"/>
        <v>0</v>
      </c>
      <c r="P26" s="8">
        <f>SUM(P2:P25)</f>
        <v>4280.6864471435547</v>
      </c>
      <c r="Q26" s="8">
        <f>SUM(Q2:Q25)</f>
        <v>2561.230598449707</v>
      </c>
      <c r="R26" s="5">
        <f>SUM(R2:R25)</f>
        <v>1719.4558486938477</v>
      </c>
      <c r="S26" s="8">
        <f>SUM(S2:S25)</f>
        <v>0</v>
      </c>
      <c r="T26" s="8">
        <f>SUM(T2:T25)</f>
        <v>0</v>
      </c>
      <c r="U26" s="8">
        <f>SUM(U2:U25)</f>
        <v>1722.4590225219727</v>
      </c>
      <c r="V26" s="9">
        <f>AVERAGE(V2:V25)</f>
        <v>0.74874996890624368</v>
      </c>
      <c r="W26" s="9">
        <f>SUM(W2:W25)</f>
        <v>86400</v>
      </c>
      <c r="X26" s="9">
        <f>SUM(X2:X25)</f>
        <v>0</v>
      </c>
      <c r="Y26" s="9">
        <f>SUM(Y2:Y25)</f>
        <v>0</v>
      </c>
      <c r="Z26" s="9">
        <f>SUM(Z2:Z25)</f>
        <v>0</v>
      </c>
      <c r="AA26" s="9">
        <f>SUM(AA2:AA25)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2016-03-16T09:13:37Z</dcterms:created>
  <dcterms:modified xsi:type="dcterms:W3CDTF">2016-03-16T09:14:37Z</dcterms:modified>
</cp:coreProperties>
</file>