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27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" i="1"/>
  <c r="AA27" i="1"/>
  <c r="Z27" i="1"/>
  <c r="Y27" i="1"/>
  <c r="X27" i="1"/>
  <c r="W27" i="1"/>
  <c r="V27" i="1"/>
  <c r="U27" i="1"/>
  <c r="T27" i="1"/>
  <c r="S27" i="1"/>
  <c r="Q27" i="1"/>
  <c r="P27" i="1"/>
  <c r="O27" i="1"/>
  <c r="N27" i="1"/>
  <c r="M27" i="1"/>
  <c r="L27" i="1"/>
  <c r="K27" i="1"/>
  <c r="J27" i="1"/>
  <c r="I27" i="1"/>
  <c r="H27" i="1"/>
  <c r="G27" i="1"/>
  <c r="E27" i="1"/>
  <c r="C27" i="1"/>
  <c r="B27" i="1"/>
  <c r="R26" i="1"/>
  <c r="D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D4" i="1"/>
  <c r="D27" i="1" s="1"/>
  <c r="R3" i="1"/>
  <c r="R27" i="1" s="1"/>
  <c r="D3" i="1"/>
</calcChain>
</file>

<file path=xl/sharedStrings.xml><?xml version="1.0" encoding="utf-8"?>
<sst xmlns="http://schemas.openxmlformats.org/spreadsheetml/2006/main" count="53" uniqueCount="53">
  <si>
    <t>Время арх.стр.</t>
  </si>
  <si>
    <t>Q1, т</t>
  </si>
  <si>
    <t>Q2, т</t>
  </si>
  <si>
    <t>Сум. Q, Q1+Q2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</si>
  <si>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</si>
  <si>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</si>
  <si>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</si>
  <si>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</si>
  <si>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</si>
  <si>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</si>
  <si>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</si>
  <si>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</si>
  <si>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</si>
  <si>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</si>
  <si>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T4, грС</t>
  </si>
  <si>
    <t>W1, Гкал</t>
  </si>
  <si>
    <t>W2, Гкал</t>
  </si>
  <si>
    <t>Сум. W, W1+W2</t>
  </si>
  <si>
    <t>W3, Гкал</t>
  </si>
  <si>
    <t>W4, Гкал</t>
  </si>
  <si>
    <t>W общ., Гкал</t>
  </si>
  <si>
    <t>Тхв,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</si>
  <si>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</si>
  <si>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</si>
  <si>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</si>
  <si>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</si>
  <si>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</si>
  <si>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09.02.16 00:00:00</t>
  </si>
  <si>
    <t>09.02.16 01:00:00</t>
  </si>
  <si>
    <t>09.02.16 02:00:00</t>
  </si>
  <si>
    <t>09.02.16 03:00:00</t>
  </si>
  <si>
    <t>09.02.16 04:00:00</t>
  </si>
  <si>
    <t>09.02.16 05:00:00</t>
  </si>
  <si>
    <t>09.02.16 06:00:00</t>
  </si>
  <si>
    <t>09.02.16 07:00:00</t>
  </si>
  <si>
    <t>09.02.16 08:00:00</t>
  </si>
  <si>
    <t>09.02.16 09:00:00</t>
  </si>
  <si>
    <t>09.02.16 10:00:00</t>
  </si>
  <si>
    <t>09.02.16 11:00:00</t>
  </si>
  <si>
    <t>09.02.16 12:00:00</t>
  </si>
  <si>
    <t>09.02.16 13:00:00</t>
  </si>
  <si>
    <t>09.02.16 14:00:00</t>
  </si>
  <si>
    <t>09.02.16 15:00:00</t>
  </si>
  <si>
    <t>09.02.16 16:00:00</t>
  </si>
  <si>
    <t>09.02.16 17:00:00</t>
  </si>
  <si>
    <t>09.02.16 18:00:00</t>
  </si>
  <si>
    <t>09.02.16 19:00:00</t>
  </si>
  <si>
    <t>09.02.16 20:00:00</t>
  </si>
  <si>
    <t>09.02.16 21:00:00</t>
  </si>
  <si>
    <t>09.02.16 22:00:00</t>
  </si>
  <si>
    <t>09.02.16 23:00:00</t>
  </si>
  <si>
    <t>Итого</t>
  </si>
  <si>
    <t>ТСРВ 024 a485=8 №арх=0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</si>
</sst>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164" fontId="1" fillId="3" borderId="1" xfId="0" applyNumberFormat="1" applyFont="1" applyFill="1" applyBorder="1"/>
    <xf numFmtId="164" fontId="0" fillId="3" borderId="1" xfId="0" applyNumberFormat="1" applyFill="1" applyBorder="1"/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workbookViewId="0">
      <selection activeCell="C2" sqref="C2"/>
    </sheetView>
  </sheetViews>
  <sheetFormatPr defaultRowHeight="15" x14ac:dyDescent="0.25"/>
  <cols>
    <col min="1" max="1" width="15.85546875" bestFit="1" customWidth="1"/>
    <col min="2" max="2" width="9.5703125" bestFit="1" customWidth="1"/>
    <col min="3" max="3" width="8.5703125" bestFit="1" customWidth="1"/>
    <col min="4" max="4" width="9.5703125" bestFit="1" customWidth="1"/>
    <col min="5" max="5" width="5.5703125" bestFit="1" customWidth="1"/>
    <col min="6" max="6" width="6.5703125" bestFit="1" customWidth="1"/>
    <col min="7" max="7" width="9.5703125" bestFit="1" customWidth="1"/>
    <col min="8" max="15" width="7" bestFit="1" customWidth="1"/>
    <col min="16" max="17" width="9" bestFit="1" customWidth="1"/>
    <col min="18" max="18" width="8.5703125" bestFit="1" customWidth="1"/>
    <col min="19" max="20" width="9" bestFit="1" customWidth="1"/>
    <col min="21" max="21" width="8.5703125" bestFit="1" customWidth="1"/>
    <col min="22" max="22" width="8" bestFit="1" customWidth="1"/>
    <col min="23" max="23" width="8.5703125" bestFit="1" customWidth="1"/>
    <col min="25" max="25" width="8.28515625" bestFit="1" customWidth="1"/>
    <col min="26" max="26" width="8.85546875" bestFit="1" customWidth="1"/>
    <col min="27" max="27" width="8.28515625" bestFit="1" customWidth="1"/>
  </cols>
  <sheetData>
    <row r="1" spans="1:27" ht="15.75" x14ac:dyDescent="0.25">
      <c r="A1" s="12" t="s">
        <v>52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7" ht="7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2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x14ac:dyDescent="0.25">
      <c r="A3" s="3" t="s">
        <v>27</v>
      </c>
      <c r="B3" s="4">
        <v>1599.695068359375</v>
      </c>
      <c r="C3" s="4">
        <v>327.6324462890625</v>
      </c>
      <c r="D3" s="5">
        <f t="shared" ref="D3:D26" si="0">B3+C3</f>
        <v>1927.3275146484375</v>
      </c>
      <c r="E3" s="4">
        <v>0</v>
      </c>
      <c r="F3" s="4">
        <f>D3-G3</f>
        <v>-3.662109375E-4</v>
      </c>
      <c r="G3" s="4">
        <v>1927.327880859375</v>
      </c>
      <c r="H3" s="6">
        <v>4.0278940200805664</v>
      </c>
      <c r="I3" s="6">
        <v>4.1400632858276367</v>
      </c>
      <c r="J3" s="6">
        <v>0</v>
      </c>
      <c r="K3" s="6">
        <v>0</v>
      </c>
      <c r="L3" s="6">
        <v>64.080001831054687</v>
      </c>
      <c r="M3" s="6">
        <v>59.699996948242188</v>
      </c>
      <c r="N3" s="6">
        <v>0</v>
      </c>
      <c r="O3" s="6">
        <v>0</v>
      </c>
      <c r="P3" s="4">
        <v>101.05244445800781</v>
      </c>
      <c r="Q3" s="4">
        <v>19.26555061340332</v>
      </c>
      <c r="R3" s="5">
        <f t="shared" ref="R3:R26" si="1">P3+Q3</f>
        <v>120.31799507141113</v>
      </c>
      <c r="S3" s="4">
        <v>0</v>
      </c>
      <c r="T3" s="4">
        <v>0</v>
      </c>
      <c r="U3" s="4">
        <v>120.31800842285156</v>
      </c>
      <c r="V3" s="6">
        <v>0.89999997615814209</v>
      </c>
      <c r="W3" s="6">
        <v>3600</v>
      </c>
      <c r="X3" s="6">
        <v>0</v>
      </c>
      <c r="Y3" s="6">
        <v>0</v>
      </c>
      <c r="Z3" s="6">
        <v>0</v>
      </c>
      <c r="AA3" s="6">
        <v>0</v>
      </c>
    </row>
    <row r="4" spans="1:27" x14ac:dyDescent="0.25">
      <c r="A4" s="3" t="s">
        <v>28</v>
      </c>
      <c r="B4" s="4">
        <v>1469.5357666015625</v>
      </c>
      <c r="C4" s="4">
        <v>318.78326416015625</v>
      </c>
      <c r="D4" s="5">
        <f t="shared" si="0"/>
        <v>1788.3190307617187</v>
      </c>
      <c r="E4" s="4">
        <v>0</v>
      </c>
      <c r="F4" s="4">
        <f t="shared" ref="F4:F26" si="2">D4-G4</f>
        <v>-3.0517578125E-4</v>
      </c>
      <c r="G4" s="4">
        <v>1788.3193359375</v>
      </c>
      <c r="H4" s="6">
        <v>4.0380911827087402</v>
      </c>
      <c r="I4" s="6">
        <v>4.0584855079650879</v>
      </c>
      <c r="J4" s="6">
        <v>0</v>
      </c>
      <c r="K4" s="6">
        <v>0</v>
      </c>
      <c r="L4" s="6">
        <v>66.75</v>
      </c>
      <c r="M4" s="6">
        <v>60.329998016357422</v>
      </c>
      <c r="N4" s="6">
        <v>0</v>
      </c>
      <c r="O4" s="6">
        <v>0</v>
      </c>
      <c r="P4" s="4">
        <v>96.788841247558594</v>
      </c>
      <c r="Q4" s="4">
        <v>18.945890426635742</v>
      </c>
      <c r="R4" s="5">
        <f t="shared" si="1"/>
        <v>115.73473167419434</v>
      </c>
      <c r="S4" s="4">
        <v>0</v>
      </c>
      <c r="T4" s="4">
        <v>0</v>
      </c>
      <c r="U4" s="4">
        <v>115.73471832275391</v>
      </c>
      <c r="V4" s="6">
        <v>0.89999997615814209</v>
      </c>
      <c r="W4" s="6">
        <v>3600</v>
      </c>
      <c r="X4" s="6">
        <v>0</v>
      </c>
      <c r="Y4" s="6">
        <v>0</v>
      </c>
      <c r="Z4" s="6">
        <v>0</v>
      </c>
      <c r="AA4" s="6">
        <v>0</v>
      </c>
    </row>
    <row r="5" spans="1:27" x14ac:dyDescent="0.25">
      <c r="A5" s="3" t="s">
        <v>29</v>
      </c>
      <c r="B5" s="4">
        <v>1330.7579345703125</v>
      </c>
      <c r="C5" s="4">
        <v>322.50714111328125</v>
      </c>
      <c r="D5" s="5">
        <f t="shared" si="0"/>
        <v>1653.2650756835937</v>
      </c>
      <c r="E5" s="4">
        <v>0</v>
      </c>
      <c r="F5" s="4">
        <f t="shared" si="2"/>
        <v>-3.0517578125E-4</v>
      </c>
      <c r="G5" s="4">
        <v>1653.265380859375</v>
      </c>
      <c r="H5" s="6">
        <v>3.9769079685211182</v>
      </c>
      <c r="I5" s="6">
        <v>4.0482883453369141</v>
      </c>
      <c r="J5" s="6">
        <v>0</v>
      </c>
      <c r="K5" s="6">
        <v>0</v>
      </c>
      <c r="L5" s="6">
        <v>64.729995727539062</v>
      </c>
      <c r="M5" s="6">
        <v>61.329998016357422</v>
      </c>
      <c r="N5" s="6">
        <v>0</v>
      </c>
      <c r="O5" s="6">
        <v>0</v>
      </c>
      <c r="P5" s="4">
        <v>84.97021484375</v>
      </c>
      <c r="Q5" s="4">
        <v>19.494928359985352</v>
      </c>
      <c r="R5" s="5">
        <f t="shared" si="1"/>
        <v>104.46514320373535</v>
      </c>
      <c r="S5" s="4">
        <v>0</v>
      </c>
      <c r="T5" s="4">
        <v>0</v>
      </c>
      <c r="U5" s="4">
        <v>104.46515655517578</v>
      </c>
      <c r="V5" s="6">
        <v>0.87000000476837158</v>
      </c>
      <c r="W5" s="6">
        <v>3600</v>
      </c>
      <c r="X5" s="6">
        <v>0</v>
      </c>
      <c r="Y5" s="6">
        <v>0</v>
      </c>
      <c r="Z5" s="6">
        <v>0</v>
      </c>
      <c r="AA5" s="6">
        <v>0</v>
      </c>
    </row>
    <row r="6" spans="1:27" x14ac:dyDescent="0.25">
      <c r="A6" s="3" t="s">
        <v>30</v>
      </c>
      <c r="B6" s="4">
        <v>1268.138671875</v>
      </c>
      <c r="C6" s="4">
        <v>329.8299560546875</v>
      </c>
      <c r="D6" s="5">
        <f t="shared" si="0"/>
        <v>1597.9686279296875</v>
      </c>
      <c r="E6" s="4">
        <v>0</v>
      </c>
      <c r="F6" s="4">
        <f t="shared" si="2"/>
        <v>2.44140625E-4</v>
      </c>
      <c r="G6" s="4">
        <v>1597.9683837890625</v>
      </c>
      <c r="H6" s="6">
        <v>4.0380911827087402</v>
      </c>
      <c r="I6" s="6">
        <v>4.0992741584777832</v>
      </c>
      <c r="J6" s="6">
        <v>0</v>
      </c>
      <c r="K6" s="6">
        <v>0</v>
      </c>
      <c r="L6" s="6">
        <v>64.049995422363281</v>
      </c>
      <c r="M6" s="6">
        <v>61.489997863769531</v>
      </c>
      <c r="N6" s="6">
        <v>0</v>
      </c>
      <c r="O6" s="6">
        <v>0</v>
      </c>
      <c r="P6" s="4">
        <v>80.135673522949219</v>
      </c>
      <c r="Q6" s="4">
        <v>19.99934196472168</v>
      </c>
      <c r="R6" s="5">
        <f t="shared" si="1"/>
        <v>100.1350154876709</v>
      </c>
      <c r="S6" s="4">
        <v>0</v>
      </c>
      <c r="T6" s="4">
        <v>0</v>
      </c>
      <c r="U6" s="4">
        <v>100.13502502441406</v>
      </c>
      <c r="V6" s="6">
        <v>0.84999996423721313</v>
      </c>
      <c r="W6" s="6">
        <v>3600</v>
      </c>
      <c r="X6" s="6">
        <v>0</v>
      </c>
      <c r="Y6" s="6">
        <v>0</v>
      </c>
      <c r="Z6" s="6">
        <v>0</v>
      </c>
      <c r="AA6" s="6">
        <v>0</v>
      </c>
    </row>
    <row r="7" spans="1:27" x14ac:dyDescent="0.25">
      <c r="A7" s="3" t="s">
        <v>31</v>
      </c>
      <c r="B7" s="4">
        <v>1269.6070556640625</v>
      </c>
      <c r="C7" s="4">
        <v>335.45309448242187</v>
      </c>
      <c r="D7" s="5">
        <f t="shared" si="0"/>
        <v>1605.0601501464844</v>
      </c>
      <c r="E7" s="4">
        <v>0</v>
      </c>
      <c r="F7" s="4">
        <f t="shared" si="2"/>
        <v>3.35693359375E-4</v>
      </c>
      <c r="G7" s="4">
        <v>1605.059814453125</v>
      </c>
      <c r="H7" s="6">
        <v>4.0686826705932617</v>
      </c>
      <c r="I7" s="6">
        <v>4.1298661231994629</v>
      </c>
      <c r="J7" s="6">
        <v>0</v>
      </c>
      <c r="K7" s="6">
        <v>0</v>
      </c>
      <c r="L7" s="6">
        <v>63.229999542236328</v>
      </c>
      <c r="M7" s="6">
        <v>60.979999542236328</v>
      </c>
      <c r="N7" s="6">
        <v>0</v>
      </c>
      <c r="O7" s="6">
        <v>0</v>
      </c>
      <c r="P7" s="4">
        <v>79.21185302734375</v>
      </c>
      <c r="Q7" s="4">
        <v>20.173843383789063</v>
      </c>
      <c r="R7" s="5">
        <f t="shared" si="1"/>
        <v>99.385696411132813</v>
      </c>
      <c r="S7" s="4">
        <v>0</v>
      </c>
      <c r="T7" s="4">
        <v>0</v>
      </c>
      <c r="U7" s="4">
        <v>99.385696411132813</v>
      </c>
      <c r="V7" s="6">
        <v>0.8399999737739563</v>
      </c>
      <c r="W7" s="6">
        <v>3600</v>
      </c>
      <c r="X7" s="6">
        <v>0</v>
      </c>
      <c r="Y7" s="6">
        <v>0</v>
      </c>
      <c r="Z7" s="6">
        <v>0</v>
      </c>
      <c r="AA7" s="6">
        <v>0</v>
      </c>
    </row>
    <row r="8" spans="1:27" x14ac:dyDescent="0.25">
      <c r="A8" s="3" t="s">
        <v>32</v>
      </c>
      <c r="B8" s="4">
        <v>1366.9119873046875</v>
      </c>
      <c r="C8" s="4">
        <v>331.66085815429687</v>
      </c>
      <c r="D8" s="5">
        <f t="shared" si="0"/>
        <v>1698.5728454589844</v>
      </c>
      <c r="E8" s="4">
        <v>0</v>
      </c>
      <c r="F8" s="4">
        <f t="shared" si="2"/>
        <v>-5.18798828125E-4</v>
      </c>
      <c r="G8" s="4">
        <v>1698.5733642578125</v>
      </c>
      <c r="H8" s="6">
        <v>4.0584855079650879</v>
      </c>
      <c r="I8" s="6">
        <v>4.1196689605712891</v>
      </c>
      <c r="J8" s="6">
        <v>0</v>
      </c>
      <c r="K8" s="6">
        <v>0</v>
      </c>
      <c r="L8" s="6">
        <v>62.80999755859375</v>
      </c>
      <c r="M8" s="6">
        <v>60.119998931884766</v>
      </c>
      <c r="N8" s="6">
        <v>0</v>
      </c>
      <c r="O8" s="6">
        <v>0</v>
      </c>
      <c r="P8" s="4">
        <v>84.734161376953125</v>
      </c>
      <c r="Q8" s="4">
        <v>19.670568466186523</v>
      </c>
      <c r="R8" s="5">
        <f t="shared" si="1"/>
        <v>104.40472984313965</v>
      </c>
      <c r="S8" s="4">
        <v>0</v>
      </c>
      <c r="T8" s="4">
        <v>0</v>
      </c>
      <c r="U8" s="4">
        <v>104.40471649169922</v>
      </c>
      <c r="V8" s="6">
        <v>0.81000000238418579</v>
      </c>
      <c r="W8" s="6">
        <v>3600</v>
      </c>
      <c r="X8" s="6">
        <v>0</v>
      </c>
      <c r="Y8" s="6">
        <v>0</v>
      </c>
      <c r="Z8" s="6">
        <v>0</v>
      </c>
      <c r="AA8" s="6">
        <v>0</v>
      </c>
    </row>
    <row r="9" spans="1:27" x14ac:dyDescent="0.25">
      <c r="A9" s="3" t="s">
        <v>33</v>
      </c>
      <c r="B9" s="4">
        <v>1587.873046875</v>
      </c>
      <c r="C9" s="4">
        <v>342.76739501953125</v>
      </c>
      <c r="D9" s="5">
        <f t="shared" si="0"/>
        <v>1930.6404418945312</v>
      </c>
      <c r="E9" s="4">
        <v>0</v>
      </c>
      <c r="F9" s="4">
        <f t="shared" si="2"/>
        <v>1.8310546875E-4</v>
      </c>
      <c r="G9" s="4">
        <v>1930.6402587890625</v>
      </c>
      <c r="H9" s="6">
        <v>4.1400632858276367</v>
      </c>
      <c r="I9" s="6">
        <v>4.242034912109375</v>
      </c>
      <c r="J9" s="6">
        <v>0</v>
      </c>
      <c r="K9" s="6">
        <v>0</v>
      </c>
      <c r="L9" s="6">
        <v>62.889999389648438</v>
      </c>
      <c r="M9" s="6">
        <v>59.549999237060547</v>
      </c>
      <c r="N9" s="6">
        <v>0</v>
      </c>
      <c r="O9" s="6">
        <v>0</v>
      </c>
      <c r="P9" s="4">
        <v>98.483772277832031</v>
      </c>
      <c r="Q9" s="4">
        <v>20.118186950683594</v>
      </c>
      <c r="R9" s="5">
        <f t="shared" si="1"/>
        <v>118.60195922851562</v>
      </c>
      <c r="S9" s="4">
        <v>0</v>
      </c>
      <c r="T9" s="4">
        <v>0</v>
      </c>
      <c r="U9" s="4">
        <v>118.60198211669922</v>
      </c>
      <c r="V9" s="6">
        <v>0.85999995470046997</v>
      </c>
      <c r="W9" s="6">
        <v>3600</v>
      </c>
      <c r="X9" s="6">
        <v>0</v>
      </c>
      <c r="Y9" s="6">
        <v>0</v>
      </c>
      <c r="Z9" s="6">
        <v>0</v>
      </c>
      <c r="AA9" s="6">
        <v>0</v>
      </c>
    </row>
    <row r="10" spans="1:27" x14ac:dyDescent="0.25">
      <c r="A10" s="3" t="s">
        <v>34</v>
      </c>
      <c r="B10" s="4">
        <v>1819.53173828125</v>
      </c>
      <c r="C10" s="4">
        <v>342.91696166992187</v>
      </c>
      <c r="D10" s="5">
        <f t="shared" si="0"/>
        <v>2162.4486999511719</v>
      </c>
      <c r="E10" s="4">
        <v>0</v>
      </c>
      <c r="F10" s="4">
        <f t="shared" si="2"/>
        <v>4.57763671875E-4</v>
      </c>
      <c r="G10" s="4">
        <v>2162.4482421875</v>
      </c>
      <c r="H10" s="6">
        <v>4.109471321105957</v>
      </c>
      <c r="I10" s="6">
        <v>4.252232551574707</v>
      </c>
      <c r="J10" s="6">
        <v>0</v>
      </c>
      <c r="K10" s="6">
        <v>0</v>
      </c>
      <c r="L10" s="6">
        <v>63.169998168945313</v>
      </c>
      <c r="M10" s="6">
        <v>59.539997100830078</v>
      </c>
      <c r="N10" s="6">
        <v>0</v>
      </c>
      <c r="O10" s="6">
        <v>0</v>
      </c>
      <c r="P10" s="4">
        <v>113.35359191894531</v>
      </c>
      <c r="Q10" s="4">
        <v>20.121694564819336</v>
      </c>
      <c r="R10" s="5">
        <f t="shared" si="1"/>
        <v>133.47528648376465</v>
      </c>
      <c r="S10" s="4">
        <v>0</v>
      </c>
      <c r="T10" s="4">
        <v>0</v>
      </c>
      <c r="U10" s="4">
        <v>133.47529602050781</v>
      </c>
      <c r="V10" s="6">
        <v>0.87000000476837158</v>
      </c>
      <c r="W10" s="6">
        <v>3600</v>
      </c>
      <c r="X10" s="6">
        <v>0</v>
      </c>
      <c r="Y10" s="6">
        <v>0</v>
      </c>
      <c r="Z10" s="6">
        <v>0</v>
      </c>
      <c r="AA10" s="6">
        <v>0</v>
      </c>
    </row>
    <row r="11" spans="1:27" x14ac:dyDescent="0.25">
      <c r="A11" s="3" t="s">
        <v>35</v>
      </c>
      <c r="B11" s="4">
        <v>1779.760986328125</v>
      </c>
      <c r="C11" s="4">
        <v>343.83316040039062</v>
      </c>
      <c r="D11" s="5">
        <f t="shared" si="0"/>
        <v>2123.5941467285156</v>
      </c>
      <c r="E11" s="4">
        <v>0</v>
      </c>
      <c r="F11" s="4">
        <f t="shared" si="2"/>
        <v>1.52587890625E-4</v>
      </c>
      <c r="G11" s="4">
        <v>2123.593994140625</v>
      </c>
      <c r="H11" s="6">
        <v>4.1196689605712891</v>
      </c>
      <c r="I11" s="6">
        <v>4.252232551574707</v>
      </c>
      <c r="J11" s="6">
        <v>0</v>
      </c>
      <c r="K11" s="6">
        <v>0</v>
      </c>
      <c r="L11" s="6">
        <v>63.109996795654297</v>
      </c>
      <c r="M11" s="6">
        <v>59.759998321533203</v>
      </c>
      <c r="N11" s="6">
        <v>0</v>
      </c>
      <c r="O11" s="6">
        <v>0</v>
      </c>
      <c r="P11" s="4">
        <v>110.87142181396484</v>
      </c>
      <c r="Q11" s="4">
        <v>20.267877578735352</v>
      </c>
      <c r="R11" s="5">
        <f t="shared" si="1"/>
        <v>131.1392993927002</v>
      </c>
      <c r="S11" s="4">
        <v>0</v>
      </c>
      <c r="T11" s="4">
        <v>0</v>
      </c>
      <c r="U11" s="4">
        <v>131.13931274414062</v>
      </c>
      <c r="V11" s="6">
        <v>0.81999999284744263</v>
      </c>
      <c r="W11" s="6">
        <v>3600</v>
      </c>
      <c r="X11" s="6">
        <v>0</v>
      </c>
      <c r="Y11" s="6">
        <v>0</v>
      </c>
      <c r="Z11" s="6">
        <v>0</v>
      </c>
      <c r="AA11" s="6">
        <v>0</v>
      </c>
    </row>
    <row r="12" spans="1:27" x14ac:dyDescent="0.25">
      <c r="A12" s="3" t="s">
        <v>36</v>
      </c>
      <c r="B12" s="4">
        <v>1798.9486083984375</v>
      </c>
      <c r="C12" s="4">
        <v>343.68875122070312</v>
      </c>
      <c r="D12" s="5">
        <f t="shared" si="0"/>
        <v>2142.6373596191406</v>
      </c>
      <c r="E12" s="4">
        <v>0</v>
      </c>
      <c r="F12" s="4">
        <f t="shared" si="2"/>
        <v>-3.35693359375E-4</v>
      </c>
      <c r="G12" s="4">
        <v>2142.6376953125</v>
      </c>
      <c r="H12" s="6">
        <v>4.109471321105957</v>
      </c>
      <c r="I12" s="6">
        <v>4.242034912109375</v>
      </c>
      <c r="J12" s="6">
        <v>0</v>
      </c>
      <c r="K12" s="6">
        <v>0</v>
      </c>
      <c r="L12" s="6">
        <v>62.579998016357422</v>
      </c>
      <c r="M12" s="6">
        <v>59.849998474121094</v>
      </c>
      <c r="N12" s="6">
        <v>0</v>
      </c>
      <c r="O12" s="6">
        <v>0</v>
      </c>
      <c r="P12" s="4">
        <v>111.12522125244141</v>
      </c>
      <c r="Q12" s="4">
        <v>20.293243408203125</v>
      </c>
      <c r="R12" s="5">
        <f t="shared" si="1"/>
        <v>131.41846466064453</v>
      </c>
      <c r="S12" s="4">
        <v>0</v>
      </c>
      <c r="T12" s="4">
        <v>0</v>
      </c>
      <c r="U12" s="4">
        <v>131.41850280761719</v>
      </c>
      <c r="V12" s="6">
        <v>0.81000000238418579</v>
      </c>
      <c r="W12" s="6">
        <v>3600</v>
      </c>
      <c r="X12" s="6">
        <v>0</v>
      </c>
      <c r="Y12" s="6">
        <v>0</v>
      </c>
      <c r="Z12" s="6">
        <v>0</v>
      </c>
      <c r="AA12" s="6">
        <v>0</v>
      </c>
    </row>
    <row r="13" spans="1:27" x14ac:dyDescent="0.25">
      <c r="A13" s="3" t="s">
        <v>37</v>
      </c>
      <c r="B13" s="4">
        <v>1924.2724609375</v>
      </c>
      <c r="C13" s="4">
        <v>338.66192626953125</v>
      </c>
      <c r="D13" s="5">
        <f t="shared" si="0"/>
        <v>2262.9343872070312</v>
      </c>
      <c r="E13" s="4">
        <v>0</v>
      </c>
      <c r="F13" s="4">
        <f t="shared" si="2"/>
        <v>-1.8310546875E-4</v>
      </c>
      <c r="G13" s="4">
        <v>2262.9345703125</v>
      </c>
      <c r="H13" s="6">
        <v>4.0278940200805664</v>
      </c>
      <c r="I13" s="6">
        <v>4.180851936340332</v>
      </c>
      <c r="J13" s="6">
        <v>0</v>
      </c>
      <c r="K13" s="6">
        <v>0</v>
      </c>
      <c r="L13" s="6">
        <v>62.430000305175781</v>
      </c>
      <c r="M13" s="6">
        <v>59.239997863769531</v>
      </c>
      <c r="N13" s="6">
        <v>0</v>
      </c>
      <c r="O13" s="6">
        <v>0</v>
      </c>
      <c r="P13" s="4">
        <v>118.60317993164062</v>
      </c>
      <c r="Q13" s="4">
        <v>19.792648315429688</v>
      </c>
      <c r="R13" s="5">
        <f t="shared" si="1"/>
        <v>138.39582824707031</v>
      </c>
      <c r="S13" s="4">
        <v>0</v>
      </c>
      <c r="T13" s="4">
        <v>0</v>
      </c>
      <c r="U13" s="4">
        <v>138.39584350585937</v>
      </c>
      <c r="V13" s="6">
        <v>0.79999995231628418</v>
      </c>
      <c r="W13" s="6">
        <v>3600</v>
      </c>
      <c r="X13" s="6">
        <v>0</v>
      </c>
      <c r="Y13" s="6">
        <v>0</v>
      </c>
      <c r="Z13" s="6">
        <v>0</v>
      </c>
      <c r="AA13" s="6">
        <v>0</v>
      </c>
    </row>
    <row r="14" spans="1:27" x14ac:dyDescent="0.25">
      <c r="A14" s="3" t="s">
        <v>38</v>
      </c>
      <c r="B14" s="4">
        <v>1869.742431640625</v>
      </c>
      <c r="C14" s="4">
        <v>338.72390747070312</v>
      </c>
      <c r="D14" s="5">
        <f t="shared" si="0"/>
        <v>2208.4663391113281</v>
      </c>
      <c r="E14" s="4">
        <v>0</v>
      </c>
      <c r="F14" s="4">
        <f t="shared" si="2"/>
        <v>2.74658203125E-4</v>
      </c>
      <c r="G14" s="4">
        <v>2208.466064453125</v>
      </c>
      <c r="H14" s="6">
        <v>4.0380911827087402</v>
      </c>
      <c r="I14" s="6">
        <v>4.1910490989685059</v>
      </c>
      <c r="J14" s="6">
        <v>0</v>
      </c>
      <c r="K14" s="6">
        <v>0</v>
      </c>
      <c r="L14" s="6">
        <v>61.789997100830078</v>
      </c>
      <c r="M14" s="6">
        <v>59.049999237060547</v>
      </c>
      <c r="N14" s="6">
        <v>0</v>
      </c>
      <c r="O14" s="6">
        <v>0</v>
      </c>
      <c r="P14" s="4">
        <v>114.01007080078125</v>
      </c>
      <c r="Q14" s="4">
        <v>19.729135513305664</v>
      </c>
      <c r="R14" s="5">
        <f t="shared" si="1"/>
        <v>133.73920631408691</v>
      </c>
      <c r="S14" s="4">
        <v>0</v>
      </c>
      <c r="T14" s="4">
        <v>0</v>
      </c>
      <c r="U14" s="4">
        <v>133.73922729492187</v>
      </c>
      <c r="V14" s="6">
        <v>0.81000000238418579</v>
      </c>
      <c r="W14" s="6">
        <v>3600</v>
      </c>
      <c r="X14" s="6">
        <v>0</v>
      </c>
      <c r="Y14" s="6">
        <v>0</v>
      </c>
      <c r="Z14" s="6">
        <v>0</v>
      </c>
      <c r="AA14" s="6">
        <v>0</v>
      </c>
    </row>
    <row r="15" spans="1:27" x14ac:dyDescent="0.25">
      <c r="A15" s="3" t="s">
        <v>39</v>
      </c>
      <c r="B15" s="4">
        <v>1878.9051513671875</v>
      </c>
      <c r="C15" s="4">
        <v>338.35208129882812</v>
      </c>
      <c r="D15" s="5">
        <f t="shared" si="0"/>
        <v>2217.2572326660156</v>
      </c>
      <c r="E15" s="4">
        <v>0</v>
      </c>
      <c r="F15" s="4">
        <f t="shared" si="2"/>
        <v>-3.35693359375E-4</v>
      </c>
      <c r="G15" s="4">
        <v>2217.257568359375</v>
      </c>
      <c r="H15" s="6">
        <v>4.0380911827087402</v>
      </c>
      <c r="I15" s="6">
        <v>4.2012462615966797</v>
      </c>
      <c r="J15" s="6">
        <v>0</v>
      </c>
      <c r="K15" s="6">
        <v>0</v>
      </c>
      <c r="L15" s="6">
        <v>62.909999847412109</v>
      </c>
      <c r="M15" s="6">
        <v>58.529998779296875</v>
      </c>
      <c r="N15" s="6">
        <v>0</v>
      </c>
      <c r="O15" s="6">
        <v>0</v>
      </c>
      <c r="P15" s="4">
        <v>116.67330169677734</v>
      </c>
      <c r="Q15" s="4">
        <v>19.529632568359375</v>
      </c>
      <c r="R15" s="5">
        <f t="shared" si="1"/>
        <v>136.20293426513672</v>
      </c>
      <c r="S15" s="4">
        <v>0</v>
      </c>
      <c r="T15" s="4">
        <v>0</v>
      </c>
      <c r="U15" s="4">
        <v>136.20292663574219</v>
      </c>
      <c r="V15" s="6">
        <v>0.81000000238418579</v>
      </c>
      <c r="W15" s="6">
        <v>3600</v>
      </c>
      <c r="X15" s="6">
        <v>0</v>
      </c>
      <c r="Y15" s="6">
        <v>0</v>
      </c>
      <c r="Z15" s="6">
        <v>0</v>
      </c>
      <c r="AA15" s="6">
        <v>0</v>
      </c>
    </row>
    <row r="16" spans="1:27" x14ac:dyDescent="0.25">
      <c r="A16" s="3" t="s">
        <v>40</v>
      </c>
      <c r="B16" s="4">
        <v>1917.395751953125</v>
      </c>
      <c r="C16" s="4">
        <v>335.47137451171875</v>
      </c>
      <c r="D16" s="5">
        <f t="shared" si="0"/>
        <v>2252.8671264648437</v>
      </c>
      <c r="E16" s="4">
        <v>0</v>
      </c>
      <c r="F16" s="4">
        <f t="shared" si="2"/>
        <v>-3.0517578125E-4</v>
      </c>
      <c r="G16" s="4">
        <v>2252.867431640625</v>
      </c>
      <c r="H16" s="6">
        <v>4.0074996948242187</v>
      </c>
      <c r="I16" s="6">
        <v>4.1706547737121582</v>
      </c>
      <c r="J16" s="6">
        <v>0</v>
      </c>
      <c r="K16" s="6">
        <v>0</v>
      </c>
      <c r="L16" s="6">
        <v>62.969997406005859</v>
      </c>
      <c r="M16" s="6">
        <v>59.020000457763672</v>
      </c>
      <c r="N16" s="6">
        <v>0</v>
      </c>
      <c r="O16" s="6">
        <v>0</v>
      </c>
      <c r="P16" s="4">
        <v>119.18303680419922</v>
      </c>
      <c r="Q16" s="4">
        <v>19.532028198242188</v>
      </c>
      <c r="R16" s="5">
        <f t="shared" si="1"/>
        <v>138.71506500244141</v>
      </c>
      <c r="S16" s="4">
        <v>0</v>
      </c>
      <c r="T16" s="4">
        <v>0</v>
      </c>
      <c r="U16" s="4">
        <v>138.71504211425781</v>
      </c>
      <c r="V16" s="6">
        <v>0.81000000238418579</v>
      </c>
      <c r="W16" s="6">
        <v>3600</v>
      </c>
      <c r="X16" s="6">
        <v>0</v>
      </c>
      <c r="Y16" s="6">
        <v>0</v>
      </c>
      <c r="Z16" s="6">
        <v>0</v>
      </c>
      <c r="AA16" s="6">
        <v>0</v>
      </c>
    </row>
    <row r="17" spans="1:27" x14ac:dyDescent="0.25">
      <c r="A17" s="3" t="s">
        <v>41</v>
      </c>
      <c r="B17" s="4">
        <v>1772.686279296875</v>
      </c>
      <c r="C17" s="4">
        <v>341.8631591796875</v>
      </c>
      <c r="D17" s="5">
        <f t="shared" si="0"/>
        <v>2114.5494384765625</v>
      </c>
      <c r="E17" s="4">
        <v>0</v>
      </c>
      <c r="F17" s="4">
        <f t="shared" si="2"/>
        <v>-3.662109375E-4</v>
      </c>
      <c r="G17" s="4">
        <v>2114.5498046875</v>
      </c>
      <c r="H17" s="6">
        <v>4.0992741584777832</v>
      </c>
      <c r="I17" s="6">
        <v>4.2318377494812012</v>
      </c>
      <c r="J17" s="6">
        <v>0</v>
      </c>
      <c r="K17" s="6">
        <v>0</v>
      </c>
      <c r="L17" s="6">
        <v>63.529998779296875</v>
      </c>
      <c r="M17" s="6">
        <v>59.379997253417969</v>
      </c>
      <c r="N17" s="6">
        <v>0</v>
      </c>
      <c r="O17" s="6">
        <v>0</v>
      </c>
      <c r="P17" s="4">
        <v>111.12550354003906</v>
      </c>
      <c r="Q17" s="4">
        <v>20.014436721801758</v>
      </c>
      <c r="R17" s="5">
        <f t="shared" si="1"/>
        <v>131.13994026184082</v>
      </c>
      <c r="S17" s="4">
        <v>0</v>
      </c>
      <c r="T17" s="4">
        <v>0</v>
      </c>
      <c r="U17" s="4">
        <v>131.13995361328125</v>
      </c>
      <c r="V17" s="6">
        <v>0.8399999737739563</v>
      </c>
      <c r="W17" s="6">
        <v>3600</v>
      </c>
      <c r="X17" s="6">
        <v>0</v>
      </c>
      <c r="Y17" s="6">
        <v>0</v>
      </c>
      <c r="Z17" s="6">
        <v>0</v>
      </c>
      <c r="AA17" s="6">
        <v>0</v>
      </c>
    </row>
    <row r="18" spans="1:27" x14ac:dyDescent="0.25">
      <c r="A18" s="3" t="s">
        <v>42</v>
      </c>
      <c r="B18" s="4">
        <v>1693.300048828125</v>
      </c>
      <c r="C18" s="4">
        <v>341.57025146484375</v>
      </c>
      <c r="D18" s="5">
        <f t="shared" si="0"/>
        <v>2034.8703002929687</v>
      </c>
      <c r="E18" s="4">
        <v>0</v>
      </c>
      <c r="F18" s="4">
        <f t="shared" si="2"/>
        <v>4.2724609375E-4</v>
      </c>
      <c r="G18" s="4">
        <v>2034.869873046875</v>
      </c>
      <c r="H18" s="6">
        <v>4.1196689605712891</v>
      </c>
      <c r="I18" s="6">
        <v>4.242034912109375</v>
      </c>
      <c r="J18" s="6">
        <v>0</v>
      </c>
      <c r="K18" s="6">
        <v>0</v>
      </c>
      <c r="L18" s="6">
        <v>64.019996643066406</v>
      </c>
      <c r="M18" s="6">
        <v>59.869998931884766</v>
      </c>
      <c r="N18" s="6">
        <v>0</v>
      </c>
      <c r="O18" s="6">
        <v>0</v>
      </c>
      <c r="P18" s="4">
        <v>107.08769989013672</v>
      </c>
      <c r="Q18" s="4">
        <v>20.184547424316406</v>
      </c>
      <c r="R18" s="5">
        <f t="shared" si="1"/>
        <v>127.27224731445312</v>
      </c>
      <c r="S18" s="4">
        <v>0</v>
      </c>
      <c r="T18" s="4">
        <v>0</v>
      </c>
      <c r="U18" s="4">
        <v>127.27223205566406</v>
      </c>
      <c r="V18" s="6">
        <v>0.81999999284744263</v>
      </c>
      <c r="W18" s="6">
        <v>3600</v>
      </c>
      <c r="X18" s="6">
        <v>0</v>
      </c>
      <c r="Y18" s="6">
        <v>0</v>
      </c>
      <c r="Z18" s="6">
        <v>0</v>
      </c>
      <c r="AA18" s="6">
        <v>0</v>
      </c>
    </row>
    <row r="19" spans="1:27" x14ac:dyDescent="0.25">
      <c r="A19" s="3" t="s">
        <v>43</v>
      </c>
      <c r="B19" s="4">
        <v>1753.0849609375</v>
      </c>
      <c r="C19" s="4">
        <v>342.59585571289063</v>
      </c>
      <c r="D19" s="5">
        <f t="shared" si="0"/>
        <v>2095.6808166503906</v>
      </c>
      <c r="E19" s="4">
        <v>0</v>
      </c>
      <c r="F19" s="4">
        <f t="shared" si="2"/>
        <v>1.52587890625E-4</v>
      </c>
      <c r="G19" s="4">
        <v>2095.6806640625</v>
      </c>
      <c r="H19" s="6">
        <v>4.0992741584777832</v>
      </c>
      <c r="I19" s="6">
        <v>4.2318377494812012</v>
      </c>
      <c r="J19" s="6">
        <v>0</v>
      </c>
      <c r="K19" s="6">
        <v>0</v>
      </c>
      <c r="L19" s="6">
        <v>64.430000305175781</v>
      </c>
      <c r="M19" s="6">
        <v>60.349998474121094</v>
      </c>
      <c r="N19" s="6">
        <v>0</v>
      </c>
      <c r="O19" s="6">
        <v>0</v>
      </c>
      <c r="P19" s="4">
        <v>111.66606140136719</v>
      </c>
      <c r="Q19" s="4">
        <v>20.424018859863281</v>
      </c>
      <c r="R19" s="5">
        <f t="shared" si="1"/>
        <v>132.09008026123047</v>
      </c>
      <c r="S19" s="4">
        <v>0</v>
      </c>
      <c r="T19" s="4">
        <v>0</v>
      </c>
      <c r="U19" s="4">
        <v>132.09007263183594</v>
      </c>
      <c r="V19" s="6">
        <v>0.81000000238418579</v>
      </c>
      <c r="W19" s="6">
        <v>3600</v>
      </c>
      <c r="X19" s="6">
        <v>0</v>
      </c>
      <c r="Y19" s="6">
        <v>0</v>
      </c>
      <c r="Z19" s="6">
        <v>0</v>
      </c>
      <c r="AA19" s="6">
        <v>0</v>
      </c>
    </row>
    <row r="20" spans="1:27" x14ac:dyDescent="0.25">
      <c r="A20" s="3" t="s">
        <v>44</v>
      </c>
      <c r="B20" s="4">
        <v>1747.5728759765625</v>
      </c>
      <c r="C20" s="4">
        <v>341.55572509765625</v>
      </c>
      <c r="D20" s="10">
        <f t="shared" si="0"/>
        <v>2089.1286010742187</v>
      </c>
      <c r="E20" s="4">
        <v>0</v>
      </c>
      <c r="F20" s="4">
        <f t="shared" si="2"/>
        <v>34.48016357421875</v>
      </c>
      <c r="G20" s="11">
        <v>2054.6484375</v>
      </c>
      <c r="H20" s="6">
        <v>4.1706547737121582</v>
      </c>
      <c r="I20" s="6">
        <v>4.3032183647155762</v>
      </c>
      <c r="J20" s="6">
        <v>0</v>
      </c>
      <c r="K20" s="6">
        <v>0</v>
      </c>
      <c r="L20" s="6">
        <v>64.629997253417969</v>
      </c>
      <c r="M20" s="6">
        <v>60.829998016357422</v>
      </c>
      <c r="N20" s="6">
        <v>0</v>
      </c>
      <c r="O20" s="6">
        <v>0</v>
      </c>
      <c r="P20" s="4">
        <v>111.65937042236328</v>
      </c>
      <c r="Q20" s="4">
        <v>20.527833938598633</v>
      </c>
      <c r="R20" s="5">
        <f t="shared" si="1"/>
        <v>132.18720436096191</v>
      </c>
      <c r="S20" s="4">
        <v>0</v>
      </c>
      <c r="T20" s="4">
        <v>0</v>
      </c>
      <c r="U20" s="4">
        <v>130.00288391113281</v>
      </c>
      <c r="V20" s="6">
        <v>0.81000000238418579</v>
      </c>
      <c r="W20" s="6">
        <v>3540</v>
      </c>
      <c r="X20" s="6">
        <v>60</v>
      </c>
      <c r="Y20" s="6">
        <v>0</v>
      </c>
      <c r="Z20" s="6">
        <v>0</v>
      </c>
      <c r="AA20" s="6">
        <v>0</v>
      </c>
    </row>
    <row r="21" spans="1:27" x14ac:dyDescent="0.25">
      <c r="A21" s="3" t="s">
        <v>45</v>
      </c>
      <c r="B21" s="4">
        <v>1860.0927734375</v>
      </c>
      <c r="C21" s="4">
        <v>338.0357666015625</v>
      </c>
      <c r="D21" s="5">
        <f t="shared" si="0"/>
        <v>2198.1285400390625</v>
      </c>
      <c r="E21" s="4">
        <v>0</v>
      </c>
      <c r="F21" s="4">
        <f t="shared" si="2"/>
        <v>-6.103515625E-4</v>
      </c>
      <c r="G21" s="4">
        <v>2198.129150390625</v>
      </c>
      <c r="H21" s="6">
        <v>4.0380911827087402</v>
      </c>
      <c r="I21" s="6">
        <v>4.1910490989685059</v>
      </c>
      <c r="J21" s="6">
        <v>0</v>
      </c>
      <c r="K21" s="6">
        <v>0</v>
      </c>
      <c r="L21" s="6">
        <v>63.879997253417969</v>
      </c>
      <c r="M21" s="6">
        <v>61.049999237060547</v>
      </c>
      <c r="N21" s="6">
        <v>0</v>
      </c>
      <c r="O21" s="6">
        <v>0</v>
      </c>
      <c r="P21" s="4">
        <v>117.42527770996094</v>
      </c>
      <c r="Q21" s="4">
        <v>20.38360595703125</v>
      </c>
      <c r="R21" s="5">
        <f t="shared" si="1"/>
        <v>137.80888366699219</v>
      </c>
      <c r="S21" s="4">
        <v>0</v>
      </c>
      <c r="T21" s="4">
        <v>0</v>
      </c>
      <c r="U21" s="4">
        <v>137.80885314941406</v>
      </c>
      <c r="V21" s="6">
        <v>0.82999998331069946</v>
      </c>
      <c r="W21" s="6">
        <v>3600</v>
      </c>
      <c r="X21" s="6">
        <v>0</v>
      </c>
      <c r="Y21" s="6">
        <v>0</v>
      </c>
      <c r="Z21" s="6">
        <v>0</v>
      </c>
      <c r="AA21" s="6">
        <v>0</v>
      </c>
    </row>
    <row r="22" spans="1:27" x14ac:dyDescent="0.25">
      <c r="A22" s="3" t="s">
        <v>46</v>
      </c>
      <c r="B22" s="4">
        <v>1958.4073486328125</v>
      </c>
      <c r="C22" s="4">
        <v>335.13565063476562</v>
      </c>
      <c r="D22" s="5">
        <f t="shared" si="0"/>
        <v>2293.5429992675781</v>
      </c>
      <c r="E22" s="4">
        <v>0</v>
      </c>
      <c r="F22" s="4">
        <f t="shared" si="2"/>
        <v>2.74658203125E-4</v>
      </c>
      <c r="G22" s="4">
        <v>2293.542724609375</v>
      </c>
      <c r="H22" s="6">
        <v>3.9769079685211182</v>
      </c>
      <c r="I22" s="6">
        <v>4.1502604484558105</v>
      </c>
      <c r="J22" s="6">
        <v>0</v>
      </c>
      <c r="K22" s="6">
        <v>0</v>
      </c>
      <c r="L22" s="6">
        <v>63.30999755859375</v>
      </c>
      <c r="M22" s="6">
        <v>60.609996795654297</v>
      </c>
      <c r="N22" s="6">
        <v>0</v>
      </c>
      <c r="O22" s="6">
        <v>0</v>
      </c>
      <c r="P22" s="4">
        <v>122.53994750976562</v>
      </c>
      <c r="Q22" s="4">
        <v>20.06416130065918</v>
      </c>
      <c r="R22" s="5">
        <f t="shared" si="1"/>
        <v>142.6041088104248</v>
      </c>
      <c r="S22" s="4">
        <v>0</v>
      </c>
      <c r="T22" s="4">
        <v>0</v>
      </c>
      <c r="U22" s="4">
        <v>142.60406494140625</v>
      </c>
      <c r="V22" s="6">
        <v>0.81999999284744263</v>
      </c>
      <c r="W22" s="6">
        <v>3600</v>
      </c>
      <c r="X22" s="6">
        <v>0</v>
      </c>
      <c r="Y22" s="6">
        <v>0</v>
      </c>
      <c r="Z22" s="6">
        <v>0</v>
      </c>
      <c r="AA22" s="6">
        <v>0</v>
      </c>
    </row>
    <row r="23" spans="1:27" x14ac:dyDescent="0.25">
      <c r="A23" s="3" t="s">
        <v>47</v>
      </c>
      <c r="B23" s="4">
        <v>1988.42724609375</v>
      </c>
      <c r="C23" s="4">
        <v>331.65744018554687</v>
      </c>
      <c r="D23" s="5">
        <f t="shared" si="0"/>
        <v>2320.0846862792969</v>
      </c>
      <c r="E23" s="4">
        <v>0</v>
      </c>
      <c r="F23" s="4">
        <f t="shared" si="2"/>
        <v>2.13623046875E-4</v>
      </c>
      <c r="G23" s="4">
        <v>2320.08447265625</v>
      </c>
      <c r="H23" s="6">
        <v>3.9463162422180176</v>
      </c>
      <c r="I23" s="6">
        <v>4.1196689605712891</v>
      </c>
      <c r="J23" s="6">
        <v>0</v>
      </c>
      <c r="K23" s="6">
        <v>0</v>
      </c>
      <c r="L23" s="6">
        <v>63</v>
      </c>
      <c r="M23" s="6">
        <v>59.909999847412109</v>
      </c>
      <c r="N23" s="6">
        <v>0</v>
      </c>
      <c r="O23" s="6">
        <v>0</v>
      </c>
      <c r="P23" s="4">
        <v>123.79299163818359</v>
      </c>
      <c r="Q23" s="4">
        <v>19.626588821411133</v>
      </c>
      <c r="R23" s="5">
        <f t="shared" si="1"/>
        <v>143.41958045959473</v>
      </c>
      <c r="S23" s="4">
        <v>0</v>
      </c>
      <c r="T23" s="4">
        <v>0</v>
      </c>
      <c r="U23" s="4">
        <v>143.41960144042969</v>
      </c>
      <c r="V23" s="6">
        <v>0.81999999284744263</v>
      </c>
      <c r="W23" s="6">
        <v>3600</v>
      </c>
      <c r="X23" s="6">
        <v>0</v>
      </c>
      <c r="Y23" s="6">
        <v>0</v>
      </c>
      <c r="Z23" s="6">
        <v>0</v>
      </c>
      <c r="AA23" s="6">
        <v>0</v>
      </c>
    </row>
    <row r="24" spans="1:27" x14ac:dyDescent="0.25">
      <c r="A24" s="3" t="s">
        <v>48</v>
      </c>
      <c r="B24" s="4">
        <v>2085.4375</v>
      </c>
      <c r="C24" s="4">
        <v>324.29791259765625</v>
      </c>
      <c r="D24" s="5">
        <f t="shared" si="0"/>
        <v>2409.7354125976562</v>
      </c>
      <c r="E24" s="4">
        <v>0</v>
      </c>
      <c r="F24" s="4">
        <f t="shared" si="2"/>
        <v>-9.1552734375E-4</v>
      </c>
      <c r="G24" s="4">
        <v>2409.736328125</v>
      </c>
      <c r="H24" s="6">
        <v>3.8647387027740479</v>
      </c>
      <c r="I24" s="6">
        <v>4.0584855079650879</v>
      </c>
      <c r="J24" s="6">
        <v>0</v>
      </c>
      <c r="K24" s="6">
        <v>0</v>
      </c>
      <c r="L24" s="6">
        <v>62.75</v>
      </c>
      <c r="M24" s="6">
        <v>59.459999084472656</v>
      </c>
      <c r="N24" s="6">
        <v>0</v>
      </c>
      <c r="O24" s="6">
        <v>0</v>
      </c>
      <c r="P24" s="4">
        <v>129.20974731445312</v>
      </c>
      <c r="Q24" s="4">
        <v>19.029560089111328</v>
      </c>
      <c r="R24" s="5">
        <f t="shared" si="1"/>
        <v>148.23930740356445</v>
      </c>
      <c r="S24" s="4">
        <v>0</v>
      </c>
      <c r="T24" s="4">
        <v>0</v>
      </c>
      <c r="U24" s="4">
        <v>148.23927307128906</v>
      </c>
      <c r="V24" s="6">
        <v>0.85999995470046997</v>
      </c>
      <c r="W24" s="6">
        <v>3600</v>
      </c>
      <c r="X24" s="6">
        <v>0</v>
      </c>
      <c r="Y24" s="6">
        <v>0</v>
      </c>
      <c r="Z24" s="6">
        <v>0</v>
      </c>
      <c r="AA24" s="6">
        <v>0</v>
      </c>
    </row>
    <row r="25" spans="1:27" x14ac:dyDescent="0.25">
      <c r="A25" s="3" t="s">
        <v>49</v>
      </c>
      <c r="B25" s="4">
        <v>2102.058349609375</v>
      </c>
      <c r="C25" s="4">
        <v>319.76382446289062</v>
      </c>
      <c r="D25" s="10">
        <f t="shared" si="0"/>
        <v>2421.8221740722656</v>
      </c>
      <c r="E25" s="4">
        <v>0</v>
      </c>
      <c r="F25" s="4">
        <f t="shared" si="2"/>
        <v>41.426177978515625</v>
      </c>
      <c r="G25" s="11">
        <v>2380.39599609375</v>
      </c>
      <c r="H25" s="6">
        <v>3.8953304290771484</v>
      </c>
      <c r="I25" s="6">
        <v>4.0992741584777832</v>
      </c>
      <c r="J25" s="6">
        <v>0</v>
      </c>
      <c r="K25" s="6">
        <v>0</v>
      </c>
      <c r="L25" s="6">
        <v>62.590000152587891</v>
      </c>
      <c r="M25" s="6">
        <v>59.340000152587891</v>
      </c>
      <c r="N25" s="6">
        <v>0</v>
      </c>
      <c r="O25" s="6">
        <v>0</v>
      </c>
      <c r="P25" s="4">
        <v>129.86793518066406</v>
      </c>
      <c r="Q25" s="4">
        <v>18.717084884643555</v>
      </c>
      <c r="R25" s="5">
        <f t="shared" si="1"/>
        <v>148.58502006530762</v>
      </c>
      <c r="S25" s="4">
        <v>0</v>
      </c>
      <c r="T25" s="4">
        <v>0</v>
      </c>
      <c r="U25" s="4">
        <v>146.03440856933594</v>
      </c>
      <c r="V25" s="6">
        <v>0.87999999523162842</v>
      </c>
      <c r="W25" s="6">
        <v>3540</v>
      </c>
      <c r="X25" s="6">
        <v>60</v>
      </c>
      <c r="Y25" s="6">
        <v>0</v>
      </c>
      <c r="Z25" s="6">
        <v>0</v>
      </c>
      <c r="AA25" s="6">
        <v>0</v>
      </c>
    </row>
    <row r="26" spans="1:27" x14ac:dyDescent="0.25">
      <c r="A26" s="3" t="s">
        <v>50</v>
      </c>
      <c r="B26" s="4">
        <v>1826.83642578125</v>
      </c>
      <c r="C26" s="4">
        <v>330.97732543945313</v>
      </c>
      <c r="D26" s="5">
        <f t="shared" si="0"/>
        <v>2157.8137512207031</v>
      </c>
      <c r="E26" s="4">
        <v>0</v>
      </c>
      <c r="F26" s="4">
        <f t="shared" si="2"/>
        <v>3.0517578125E-5</v>
      </c>
      <c r="G26" s="4">
        <v>2157.813720703125</v>
      </c>
      <c r="H26" s="6">
        <v>3.9973022937774658</v>
      </c>
      <c r="I26" s="6">
        <v>4.1400632858276367</v>
      </c>
      <c r="J26" s="6">
        <v>0</v>
      </c>
      <c r="K26" s="6">
        <v>0</v>
      </c>
      <c r="L26" s="6">
        <v>64.080001831054687</v>
      </c>
      <c r="M26" s="6">
        <v>59.009998321533203</v>
      </c>
      <c r="N26" s="6">
        <v>0</v>
      </c>
      <c r="O26" s="6">
        <v>0</v>
      </c>
      <c r="P26" s="4">
        <v>115.57771301269531</v>
      </c>
      <c r="Q26" s="4">
        <v>19.262123107910156</v>
      </c>
      <c r="R26" s="5">
        <f t="shared" si="1"/>
        <v>134.83983612060547</v>
      </c>
      <c r="S26" s="4">
        <v>0</v>
      </c>
      <c r="T26" s="4">
        <v>0</v>
      </c>
      <c r="U26" s="4">
        <v>134.83982849121094</v>
      </c>
      <c r="V26" s="6">
        <v>0.88999998569488525</v>
      </c>
      <c r="W26" s="6">
        <v>3600</v>
      </c>
      <c r="X26" s="6">
        <v>0</v>
      </c>
      <c r="Y26" s="6">
        <v>0</v>
      </c>
      <c r="Z26" s="6">
        <v>0</v>
      </c>
      <c r="AA26" s="6">
        <v>0</v>
      </c>
    </row>
    <row r="27" spans="1:27" x14ac:dyDescent="0.25">
      <c r="A27" s="7" t="s">
        <v>51</v>
      </c>
      <c r="B27" s="8">
        <f t="shared" ref="B27:G27" si="3">SUM(B3:B26)</f>
        <v>41668.98046875</v>
      </c>
      <c r="C27" s="8">
        <f t="shared" si="3"/>
        <v>8037.7352294921875</v>
      </c>
      <c r="D27" s="5">
        <f t="shared" si="3"/>
        <v>49706.715698242188</v>
      </c>
      <c r="E27" s="8">
        <f t="shared" si="3"/>
        <v>0</v>
      </c>
      <c r="F27" s="8">
        <f t="shared" si="3"/>
        <v>75.904541015625</v>
      </c>
      <c r="G27" s="8">
        <f t="shared" si="3"/>
        <v>49630.811157226563</v>
      </c>
      <c r="H27" s="9">
        <f t="shared" ref="H27:O27" si="4">AVERAGE(H3:H26)</f>
        <v>4.0419150988260908</v>
      </c>
      <c r="I27" s="9">
        <f t="shared" si="4"/>
        <v>4.1706547339757281</v>
      </c>
      <c r="J27" s="9">
        <f t="shared" si="4"/>
        <v>0</v>
      </c>
      <c r="K27" s="9">
        <f t="shared" si="4"/>
        <v>0</v>
      </c>
      <c r="L27" s="9">
        <f t="shared" si="4"/>
        <v>63.488331953684487</v>
      </c>
      <c r="M27" s="9">
        <f t="shared" si="4"/>
        <v>59.929165204366051</v>
      </c>
      <c r="N27" s="9">
        <f t="shared" si="4"/>
        <v>0</v>
      </c>
      <c r="O27" s="9">
        <f t="shared" si="4"/>
        <v>0</v>
      </c>
      <c r="P27" s="8">
        <f t="shared" ref="P27:U27" si="5">SUM(P3:P26)</f>
        <v>2609.1490325927734</v>
      </c>
      <c r="Q27" s="8">
        <f t="shared" si="5"/>
        <v>475.16853141784668</v>
      </c>
      <c r="R27" s="5">
        <f t="shared" si="5"/>
        <v>3084.3175640106201</v>
      </c>
      <c r="S27" s="8">
        <f t="shared" si="5"/>
        <v>0</v>
      </c>
      <c r="T27" s="8">
        <f t="shared" si="5"/>
        <v>0</v>
      </c>
      <c r="U27" s="8">
        <f t="shared" si="5"/>
        <v>3079.5826263427734</v>
      </c>
      <c r="V27" s="9">
        <f>AVERAGE(V3:V26)</f>
        <v>0.83916665365298593</v>
      </c>
      <c r="W27" s="9">
        <f>SUM(W3:W26)</f>
        <v>86280</v>
      </c>
      <c r="X27" s="9">
        <f>SUM(X3:X26)</f>
        <v>120</v>
      </c>
      <c r="Y27" s="9">
        <f>SUM(Y3:Y26)</f>
        <v>0</v>
      </c>
      <c r="Z27" s="9">
        <f>SUM(Z3:Z26)</f>
        <v>0</v>
      </c>
      <c r="AA27" s="9">
        <f>SUM(AA3:AA26)</f>
        <v>0</v>
      </c>
    </row>
  </sheetData>
  <mergeCells count="1">
    <mergeCell ref="A1:Y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2016-03-22T07:33:43Z</dcterms:created>
  <dcterms:modified xsi:type="dcterms:W3CDTF">2016-03-22T07:36:18Z</dcterms:modified>
</cp:coreProperties>
</file>