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27" i="1" l="1"/>
  <c r="Z27" i="1"/>
  <c r="Y27" i="1"/>
  <c r="X27" i="1"/>
  <c r="W27" i="1"/>
  <c r="V27" i="1"/>
  <c r="U27" i="1"/>
  <c r="T27" i="1"/>
  <c r="S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C27" i="1"/>
  <c r="B27" i="1"/>
  <c r="R26" i="1"/>
  <c r="D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D4" i="1"/>
  <c r="D27" i="1" s="1"/>
  <c r="R3" i="1"/>
  <c r="R27" i="1" s="1"/>
  <c r="D3" i="1"/>
</calcChain>
</file>

<file path=xl/sharedStrings.xml><?xml version="1.0" encoding="utf-8"?>
<sst xmlns="http://schemas.openxmlformats.org/spreadsheetml/2006/main" count="53" uniqueCount="53">
  <si>
    <t>Время арх.стр.</t>
  </si>
  <si>
    <t>Q1, т</t>
  </si>
  <si>
    <t>Q2, т</t>
  </si>
  <si>
    <t>Q подп., Q1-Q2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</si>
  <si>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</si>
  <si>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</si>
  <si>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</si>
  <si>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</si>
  <si>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</si>
  <si>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</si>
  <si>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</si>
  <si>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</si>
  <si>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</si>
  <si>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</si>
  <si>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T4, грС</t>
  </si>
  <si>
    <t>W1, Гкал</t>
  </si>
  <si>
    <t>W2, Гкал</t>
  </si>
  <si>
    <t>W, W1-W2</t>
  </si>
  <si>
    <t>W3, Гкал</t>
  </si>
  <si>
    <t>W4, Гкал</t>
  </si>
  <si>
    <t>W общ., Гкал</t>
  </si>
  <si>
    <t>Тхв,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</si>
  <si>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</si>
  <si>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</si>
  <si>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</si>
  <si>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</si>
  <si>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</si>
  <si>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26.02.16 00:00:00</t>
  </si>
  <si>
    <t>26.02.16 01:00:00</t>
  </si>
  <si>
    <t>26.02.16 02:00:00</t>
  </si>
  <si>
    <t>26.02.16 03:00:00</t>
  </si>
  <si>
    <t>26.02.16 04:00:00</t>
  </si>
  <si>
    <t>26.02.16 05:00:00</t>
  </si>
  <si>
    <t>26.02.16 06:00:00</t>
  </si>
  <si>
    <t>26.02.16 07:00:00</t>
  </si>
  <si>
    <t>26.02.16 08:00:00</t>
  </si>
  <si>
    <t>26.02.16 09:00:00</t>
  </si>
  <si>
    <t>26.02.16 10:00:00</t>
  </si>
  <si>
    <t>26.02.16 11:00:00</t>
  </si>
  <si>
    <t>26.02.16 12:00:00</t>
  </si>
  <si>
    <t>26.02.16 13:00:00</t>
  </si>
  <si>
    <t>26.02.16 14:00:00</t>
  </si>
  <si>
    <t>26.02.16 15:00:00</t>
  </si>
  <si>
    <t>26.02.16 16:00:00</t>
  </si>
  <si>
    <t>26.02.16 17:00:00</t>
  </si>
  <si>
    <t>26.02.16 18:00:00</t>
  </si>
  <si>
    <t>26.02.16 19:00:00</t>
  </si>
  <si>
    <t>26.02.16 20:00:00</t>
  </si>
  <si>
    <t>26.02.16 21:00:00</t>
  </si>
  <si>
    <t>26.02.16 22:00:00</t>
  </si>
  <si>
    <t>26.02.16 23:00:00</t>
  </si>
  <si>
    <t>Итого</t>
  </si>
  <si>
    <t>ТСРВ 024 a485=5 №арх=0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</si>
</sst>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164" fontId="1" fillId="3" borderId="1" xfId="0" applyNumberFormat="1" applyFont="1" applyFill="1" applyBorder="1"/>
    <xf numFmtId="164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workbookViewId="0">
      <selection activeCell="G12" sqref="G12"/>
    </sheetView>
  </sheetViews>
  <sheetFormatPr defaultRowHeight="15" x14ac:dyDescent="0.25"/>
  <cols>
    <col min="1" max="1" width="15.85546875" bestFit="1" customWidth="1"/>
    <col min="2" max="4" width="9.5703125" bestFit="1" customWidth="1"/>
    <col min="5" max="6" width="5.5703125" bestFit="1" customWidth="1"/>
    <col min="7" max="7" width="9.5703125" bestFit="1" customWidth="1"/>
    <col min="8" max="15" width="7" bestFit="1" customWidth="1"/>
    <col min="16" max="17" width="9" bestFit="1" customWidth="1"/>
    <col min="18" max="18" width="8.5703125" bestFit="1" customWidth="1"/>
    <col min="19" max="20" width="9" bestFit="1" customWidth="1"/>
    <col min="21" max="21" width="8.5703125" bestFit="1" customWidth="1"/>
    <col min="22" max="22" width="8" bestFit="1" customWidth="1"/>
    <col min="23" max="23" width="8.5703125" bestFit="1" customWidth="1"/>
    <col min="25" max="25" width="8.28515625" bestFit="1" customWidth="1"/>
    <col min="26" max="26" width="8.85546875" bestFit="1" customWidth="1"/>
    <col min="27" max="27" width="8.28515625" bestFit="1" customWidth="1"/>
  </cols>
  <sheetData>
    <row r="1" spans="1:27" ht="15.75" x14ac:dyDescent="0.25">
      <c r="A1" s="1" t="s">
        <v>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7" ht="75" x14ac:dyDescent="0.25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3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</row>
    <row r="3" spans="1:27" x14ac:dyDescent="0.25">
      <c r="A3" s="4" t="s">
        <v>27</v>
      </c>
      <c r="B3" s="5">
        <v>3885.6982421875</v>
      </c>
      <c r="C3" s="5">
        <v>3433.687255859375</v>
      </c>
      <c r="D3" s="6">
        <f>B3-C3</f>
        <v>452.010986328125</v>
      </c>
      <c r="E3" s="5">
        <v>0</v>
      </c>
      <c r="F3" s="5">
        <v>0</v>
      </c>
      <c r="G3" s="5">
        <v>452.0115966796875</v>
      </c>
      <c r="H3" s="7">
        <v>12.511963844299316</v>
      </c>
      <c r="I3" s="7">
        <v>2.5594971179962158</v>
      </c>
      <c r="J3" s="7">
        <v>0</v>
      </c>
      <c r="K3" s="7">
        <v>0</v>
      </c>
      <c r="L3" s="7">
        <v>75.669998168945313</v>
      </c>
      <c r="M3" s="7">
        <v>46.899997711181641</v>
      </c>
      <c r="N3" s="7">
        <v>0</v>
      </c>
      <c r="O3" s="7">
        <v>0</v>
      </c>
      <c r="P3" s="5">
        <v>291.4884033203125</v>
      </c>
      <c r="Q3" s="5">
        <v>158.20623779296875</v>
      </c>
      <c r="R3" s="6">
        <f>P3-Q3</f>
        <v>133.28216552734375</v>
      </c>
      <c r="S3" s="5">
        <v>0</v>
      </c>
      <c r="T3" s="5">
        <v>0</v>
      </c>
      <c r="U3" s="5">
        <v>133.2822265625</v>
      </c>
      <c r="V3" s="7">
        <v>0.87000000476837158</v>
      </c>
      <c r="W3" s="7">
        <v>3600</v>
      </c>
      <c r="X3" s="7">
        <v>0</v>
      </c>
      <c r="Y3" s="7">
        <v>0</v>
      </c>
      <c r="Z3" s="7">
        <v>0</v>
      </c>
      <c r="AA3" s="7">
        <v>0</v>
      </c>
    </row>
    <row r="4" spans="1:27" x14ac:dyDescent="0.25">
      <c r="A4" s="4" t="s">
        <v>28</v>
      </c>
      <c r="B4" s="5">
        <v>3846.3564453125</v>
      </c>
      <c r="C4" s="5">
        <v>3429.640625</v>
      </c>
      <c r="D4" s="6">
        <f>B4-C4</f>
        <v>416.7158203125</v>
      </c>
      <c r="E4" s="5">
        <v>0</v>
      </c>
      <c r="F4" s="5">
        <v>0</v>
      </c>
      <c r="G4" s="5">
        <v>416.71575927734375</v>
      </c>
      <c r="H4" s="7">
        <v>12.369203567504883</v>
      </c>
      <c r="I4" s="7">
        <v>2.549299955368042</v>
      </c>
      <c r="J4" s="7">
        <v>0</v>
      </c>
      <c r="K4" s="7">
        <v>0</v>
      </c>
      <c r="L4" s="7">
        <v>74.269996643066406</v>
      </c>
      <c r="M4" s="7">
        <v>47.090000152587891</v>
      </c>
      <c r="N4" s="7">
        <v>0</v>
      </c>
      <c r="O4" s="7">
        <v>0</v>
      </c>
      <c r="P4" s="5">
        <v>283.10379028320312</v>
      </c>
      <c r="Q4" s="5">
        <v>158.65129089355469</v>
      </c>
      <c r="R4" s="6">
        <f>P4-Q4</f>
        <v>124.45249938964844</v>
      </c>
      <c r="S4" s="5">
        <v>0</v>
      </c>
      <c r="T4" s="5">
        <v>0</v>
      </c>
      <c r="U4" s="5">
        <v>124.45253753662109</v>
      </c>
      <c r="V4" s="7">
        <v>0.87999999523162842</v>
      </c>
      <c r="W4" s="7">
        <v>3600</v>
      </c>
      <c r="X4" s="7">
        <v>0</v>
      </c>
      <c r="Y4" s="7">
        <v>0</v>
      </c>
      <c r="Z4" s="7">
        <v>0</v>
      </c>
      <c r="AA4" s="7">
        <v>0</v>
      </c>
    </row>
    <row r="5" spans="1:27" x14ac:dyDescent="0.25">
      <c r="A5" s="4" t="s">
        <v>29</v>
      </c>
      <c r="B5" s="5">
        <v>3819.897705078125</v>
      </c>
      <c r="C5" s="5">
        <v>3427.23291015625</v>
      </c>
      <c r="D5" s="6">
        <f>B5-C5</f>
        <v>392.664794921875</v>
      </c>
      <c r="E5" s="5">
        <v>0</v>
      </c>
      <c r="F5" s="5">
        <v>0</v>
      </c>
      <c r="G5" s="5">
        <v>392.66494750976562</v>
      </c>
      <c r="H5" s="7">
        <v>12.257034301757813</v>
      </c>
      <c r="I5" s="7">
        <v>2.549299955368042</v>
      </c>
      <c r="J5" s="7">
        <v>0</v>
      </c>
      <c r="K5" s="7">
        <v>0</v>
      </c>
      <c r="L5" s="7">
        <v>73.930000305175781</v>
      </c>
      <c r="M5" s="7">
        <v>47.419998168945313</v>
      </c>
      <c r="N5" s="7">
        <v>0</v>
      </c>
      <c r="O5" s="7">
        <v>0</v>
      </c>
      <c r="P5" s="5">
        <v>279.82077026367187</v>
      </c>
      <c r="Q5" s="5">
        <v>159.65628051757812</v>
      </c>
      <c r="R5" s="6">
        <f>P5-Q5</f>
        <v>120.16448974609375</v>
      </c>
      <c r="S5" s="5">
        <v>0</v>
      </c>
      <c r="T5" s="5">
        <v>0</v>
      </c>
      <c r="U5" s="5">
        <v>120.16448211669922</v>
      </c>
      <c r="V5" s="7">
        <v>0.87999999523162842</v>
      </c>
      <c r="W5" s="7">
        <v>3600</v>
      </c>
      <c r="X5" s="7">
        <v>0</v>
      </c>
      <c r="Y5" s="7">
        <v>0</v>
      </c>
      <c r="Z5" s="7">
        <v>0</v>
      </c>
      <c r="AA5" s="7">
        <v>0</v>
      </c>
    </row>
    <row r="6" spans="1:27" x14ac:dyDescent="0.25">
      <c r="A6" s="4" t="s">
        <v>30</v>
      </c>
      <c r="B6" s="5">
        <v>3810.24951171875</v>
      </c>
      <c r="C6" s="5">
        <v>3423.573486328125</v>
      </c>
      <c r="D6" s="6">
        <f>B6-C6</f>
        <v>386.676025390625</v>
      </c>
      <c r="E6" s="5">
        <v>0</v>
      </c>
      <c r="F6" s="5">
        <v>0</v>
      </c>
      <c r="G6" s="5">
        <v>386.6756591796875</v>
      </c>
      <c r="H6" s="7">
        <v>12.216245651245117</v>
      </c>
      <c r="I6" s="7">
        <v>2.5594971179962158</v>
      </c>
      <c r="J6" s="7">
        <v>0</v>
      </c>
      <c r="K6" s="7">
        <v>0</v>
      </c>
      <c r="L6" s="7">
        <v>74.049995422363281</v>
      </c>
      <c r="M6" s="7">
        <v>47.840000152587891</v>
      </c>
      <c r="N6" s="7">
        <v>0</v>
      </c>
      <c r="O6" s="7">
        <v>0</v>
      </c>
      <c r="P6" s="5">
        <v>279.57620239257812</v>
      </c>
      <c r="Q6" s="5">
        <v>160.91229248046875</v>
      </c>
      <c r="R6" s="6">
        <f>P6-Q6</f>
        <v>118.66390991210937</v>
      </c>
      <c r="S6" s="5">
        <v>0</v>
      </c>
      <c r="T6" s="5">
        <v>0</v>
      </c>
      <c r="U6" s="5">
        <v>118.66390228271484</v>
      </c>
      <c r="V6" s="7">
        <v>0.87999999523162842</v>
      </c>
      <c r="W6" s="7">
        <v>3600</v>
      </c>
      <c r="X6" s="7">
        <v>0</v>
      </c>
      <c r="Y6" s="7">
        <v>0</v>
      </c>
      <c r="Z6" s="7">
        <v>0</v>
      </c>
      <c r="AA6" s="7">
        <v>0</v>
      </c>
    </row>
    <row r="7" spans="1:27" x14ac:dyDescent="0.25">
      <c r="A7" s="4" t="s">
        <v>31</v>
      </c>
      <c r="B7" s="5">
        <v>3810.175537109375</v>
      </c>
      <c r="C7" s="5">
        <v>3423.337158203125</v>
      </c>
      <c r="D7" s="6">
        <f>B7-C7</f>
        <v>386.83837890625</v>
      </c>
      <c r="E7" s="5">
        <v>0</v>
      </c>
      <c r="F7" s="5">
        <v>0</v>
      </c>
      <c r="G7" s="5">
        <v>386.83892822265625</v>
      </c>
      <c r="H7" s="7">
        <v>12.175457000732422</v>
      </c>
      <c r="I7" s="7">
        <v>2.549299955368042</v>
      </c>
      <c r="J7" s="7">
        <v>0</v>
      </c>
      <c r="K7" s="7">
        <v>0</v>
      </c>
      <c r="L7" s="7">
        <v>74.319999694824219</v>
      </c>
      <c r="M7" s="7">
        <v>48.119998931884766</v>
      </c>
      <c r="N7" s="7">
        <v>0</v>
      </c>
      <c r="O7" s="7">
        <v>0</v>
      </c>
      <c r="P7" s="5">
        <v>280.6292724609375</v>
      </c>
      <c r="Q7" s="5">
        <v>161.88006591796875</v>
      </c>
      <c r="R7" s="6">
        <f>P7-Q7</f>
        <v>118.74920654296875</v>
      </c>
      <c r="S7" s="5">
        <v>0</v>
      </c>
      <c r="T7" s="5">
        <v>0</v>
      </c>
      <c r="U7" s="5">
        <v>118.749267578125</v>
      </c>
      <c r="V7" s="7">
        <v>0.87999999523162842</v>
      </c>
      <c r="W7" s="7">
        <v>3600</v>
      </c>
      <c r="X7" s="7">
        <v>0</v>
      </c>
      <c r="Y7" s="7">
        <v>0</v>
      </c>
      <c r="Z7" s="7">
        <v>0</v>
      </c>
      <c r="AA7" s="7">
        <v>0</v>
      </c>
    </row>
    <row r="8" spans="1:27" x14ac:dyDescent="0.25">
      <c r="A8" s="4" t="s">
        <v>32</v>
      </c>
      <c r="B8" s="5">
        <v>3849.091796875</v>
      </c>
      <c r="C8" s="5">
        <v>3431.559326171875</v>
      </c>
      <c r="D8" s="6">
        <f>B8-C8</f>
        <v>417.532470703125</v>
      </c>
      <c r="E8" s="5">
        <v>0</v>
      </c>
      <c r="F8" s="5">
        <v>0</v>
      </c>
      <c r="G8" s="5">
        <v>417.53225708007812</v>
      </c>
      <c r="H8" s="7">
        <v>12.30802059173584</v>
      </c>
      <c r="I8" s="7">
        <v>2.5594971179962158</v>
      </c>
      <c r="J8" s="7">
        <v>0</v>
      </c>
      <c r="K8" s="7">
        <v>0</v>
      </c>
      <c r="L8" s="7">
        <v>74.360000610351562</v>
      </c>
      <c r="M8" s="7">
        <v>48.090000152587891</v>
      </c>
      <c r="N8" s="7">
        <v>0</v>
      </c>
      <c r="O8" s="7">
        <v>0</v>
      </c>
      <c r="P8" s="5">
        <v>283.62933349609375</v>
      </c>
      <c r="Q8" s="5">
        <v>162.13179016113281</v>
      </c>
      <c r="R8" s="6">
        <f>P8-Q8</f>
        <v>121.49754333496094</v>
      </c>
      <c r="S8" s="5">
        <v>0</v>
      </c>
      <c r="T8" s="5">
        <v>0</v>
      </c>
      <c r="U8" s="5">
        <v>121.49755859375</v>
      </c>
      <c r="V8" s="7">
        <v>0.87999999523162842</v>
      </c>
      <c r="W8" s="7">
        <v>3600</v>
      </c>
      <c r="X8" s="7">
        <v>0</v>
      </c>
      <c r="Y8" s="7">
        <v>0</v>
      </c>
      <c r="Z8" s="7">
        <v>0</v>
      </c>
      <c r="AA8" s="7">
        <v>0</v>
      </c>
    </row>
    <row r="9" spans="1:27" x14ac:dyDescent="0.25">
      <c r="A9" s="4" t="s">
        <v>33</v>
      </c>
      <c r="B9" s="5">
        <v>3884.623291015625</v>
      </c>
      <c r="C9" s="5">
        <v>3350.7978515625</v>
      </c>
      <c r="D9" s="6">
        <f>B9-C9</f>
        <v>533.825439453125</v>
      </c>
      <c r="E9" s="5">
        <v>0</v>
      </c>
      <c r="F9" s="5">
        <v>0</v>
      </c>
      <c r="G9" s="5">
        <v>533.82623291015625</v>
      </c>
      <c r="H9" s="7">
        <v>12.226442337036133</v>
      </c>
      <c r="I9" s="7">
        <v>2.549299955368042</v>
      </c>
      <c r="J9" s="7">
        <v>0</v>
      </c>
      <c r="K9" s="7">
        <v>0</v>
      </c>
      <c r="L9" s="7">
        <v>74.180000305175781</v>
      </c>
      <c r="M9" s="7">
        <v>47.939998626708984</v>
      </c>
      <c r="N9" s="7">
        <v>0</v>
      </c>
      <c r="O9" s="7">
        <v>0</v>
      </c>
      <c r="P9" s="5">
        <v>285.55947875976562</v>
      </c>
      <c r="Q9" s="5">
        <v>157.84333801269531</v>
      </c>
      <c r="R9" s="6">
        <f>P9-Q9</f>
        <v>127.71614074707031</v>
      </c>
      <c r="S9" s="5">
        <v>0</v>
      </c>
      <c r="T9" s="5">
        <v>0</v>
      </c>
      <c r="U9" s="5">
        <v>127.71621704101562</v>
      </c>
      <c r="V9" s="7">
        <v>0.87999999523162842</v>
      </c>
      <c r="W9" s="7">
        <v>3600</v>
      </c>
      <c r="X9" s="7">
        <v>0</v>
      </c>
      <c r="Y9" s="7">
        <v>0</v>
      </c>
      <c r="Z9" s="7">
        <v>0</v>
      </c>
      <c r="AA9" s="7">
        <v>0</v>
      </c>
    </row>
    <row r="10" spans="1:27" x14ac:dyDescent="0.25">
      <c r="A10" s="4" t="s">
        <v>34</v>
      </c>
      <c r="B10" s="5">
        <v>3916.896240234375</v>
      </c>
      <c r="C10" s="5">
        <v>3330.421630859375</v>
      </c>
      <c r="D10" s="6">
        <f>B10-C10</f>
        <v>586.474609375</v>
      </c>
      <c r="E10" s="5">
        <v>0</v>
      </c>
      <c r="F10" s="5">
        <v>0</v>
      </c>
      <c r="G10" s="5">
        <v>586.4732666015625</v>
      </c>
      <c r="H10" s="7">
        <v>12.236639976501465</v>
      </c>
      <c r="I10" s="7">
        <v>2.549299955368042</v>
      </c>
      <c r="J10" s="7">
        <v>0</v>
      </c>
      <c r="K10" s="7">
        <v>0</v>
      </c>
      <c r="L10" s="7">
        <v>74.089996337890625</v>
      </c>
      <c r="M10" s="7">
        <v>47.709999084472656</v>
      </c>
      <c r="N10" s="7">
        <v>0</v>
      </c>
      <c r="O10" s="7">
        <v>0</v>
      </c>
      <c r="P10" s="5">
        <v>287.86431884765625</v>
      </c>
      <c r="Q10" s="5">
        <v>156.3438720703125</v>
      </c>
      <c r="R10" s="6">
        <f>P10-Q10</f>
        <v>131.52044677734375</v>
      </c>
      <c r="S10" s="5">
        <v>0</v>
      </c>
      <c r="T10" s="5">
        <v>0</v>
      </c>
      <c r="U10" s="5">
        <v>131.52044677734375</v>
      </c>
      <c r="V10" s="7">
        <v>0.79999995231628418</v>
      </c>
      <c r="W10" s="7">
        <v>3600</v>
      </c>
      <c r="X10" s="7">
        <v>0</v>
      </c>
      <c r="Y10" s="7">
        <v>0</v>
      </c>
      <c r="Z10" s="7">
        <v>0</v>
      </c>
      <c r="AA10" s="7">
        <v>0</v>
      </c>
    </row>
    <row r="11" spans="1:27" x14ac:dyDescent="0.25">
      <c r="A11" s="4" t="s">
        <v>35</v>
      </c>
      <c r="B11" s="5">
        <v>3939.769287109375</v>
      </c>
      <c r="C11" s="5">
        <v>3376.8583984375</v>
      </c>
      <c r="D11" s="6">
        <f>B11-C11</f>
        <v>562.910888671875</v>
      </c>
      <c r="E11" s="5">
        <v>0</v>
      </c>
      <c r="F11" s="5">
        <v>0</v>
      </c>
      <c r="G11" s="5">
        <v>562.91143798828125</v>
      </c>
      <c r="H11" s="7">
        <v>12.399795532226563</v>
      </c>
      <c r="I11" s="7">
        <v>2.549299955368042</v>
      </c>
      <c r="J11" s="7">
        <v>0</v>
      </c>
      <c r="K11" s="7">
        <v>0</v>
      </c>
      <c r="L11" s="7">
        <v>73.939994812011719</v>
      </c>
      <c r="M11" s="7">
        <v>47.219997406005859</v>
      </c>
      <c r="N11" s="7">
        <v>0</v>
      </c>
      <c r="O11" s="7">
        <v>0</v>
      </c>
      <c r="P11" s="5">
        <v>289.00390625</v>
      </c>
      <c r="Q11" s="5">
        <v>156.91970825195312</v>
      </c>
      <c r="R11" s="6">
        <f>P11-Q11</f>
        <v>132.08419799804687</v>
      </c>
      <c r="S11" s="5">
        <v>0</v>
      </c>
      <c r="T11" s="5">
        <v>0</v>
      </c>
      <c r="U11" s="5">
        <v>132.08418273925781</v>
      </c>
      <c r="V11" s="7">
        <v>0.79999995231628418</v>
      </c>
      <c r="W11" s="7">
        <v>3600</v>
      </c>
      <c r="X11" s="7">
        <v>0</v>
      </c>
      <c r="Y11" s="7">
        <v>0</v>
      </c>
      <c r="Z11" s="7">
        <v>0</v>
      </c>
      <c r="AA11" s="7">
        <v>0</v>
      </c>
    </row>
    <row r="12" spans="1:27" x14ac:dyDescent="0.25">
      <c r="A12" s="4" t="s">
        <v>36</v>
      </c>
      <c r="B12" s="5">
        <v>3938.352783203125</v>
      </c>
      <c r="C12" s="5">
        <v>3369.375732421875</v>
      </c>
      <c r="D12" s="11">
        <f>B12-C12</f>
        <v>568.97705078125</v>
      </c>
      <c r="E12" s="5">
        <v>0</v>
      </c>
      <c r="F12" s="5">
        <v>0</v>
      </c>
      <c r="G12" s="12">
        <v>559.42071533203125</v>
      </c>
      <c r="H12" s="7">
        <v>12.634330749511719</v>
      </c>
      <c r="I12" s="7">
        <v>2.5900888442993164</v>
      </c>
      <c r="J12" s="7">
        <v>0</v>
      </c>
      <c r="K12" s="7">
        <v>0</v>
      </c>
      <c r="L12" s="7">
        <v>73.699996948242188</v>
      </c>
      <c r="M12" s="7">
        <v>46.629997253417969</v>
      </c>
      <c r="N12" s="7">
        <v>0</v>
      </c>
      <c r="O12" s="7">
        <v>0</v>
      </c>
      <c r="P12" s="5">
        <v>287.9296875</v>
      </c>
      <c r="Q12" s="5">
        <v>154.56483459472656</v>
      </c>
      <c r="R12" s="6">
        <f>P12-Q12</f>
        <v>133.36485290527344</v>
      </c>
      <c r="S12" s="5">
        <v>0</v>
      </c>
      <c r="T12" s="5">
        <v>0</v>
      </c>
      <c r="U12" s="5">
        <v>131.10769653320312</v>
      </c>
      <c r="V12" s="7">
        <v>0.79999995231628418</v>
      </c>
      <c r="W12" s="7">
        <v>3540</v>
      </c>
      <c r="X12" s="7">
        <v>60</v>
      </c>
      <c r="Y12" s="7">
        <v>0</v>
      </c>
      <c r="Z12" s="7">
        <v>0</v>
      </c>
      <c r="AA12" s="7">
        <v>0</v>
      </c>
    </row>
    <row r="13" spans="1:27" x14ac:dyDescent="0.25">
      <c r="A13" s="4" t="s">
        <v>37</v>
      </c>
      <c r="B13" s="5">
        <v>3932.375732421875</v>
      </c>
      <c r="C13" s="5">
        <v>3383.947021484375</v>
      </c>
      <c r="D13" s="6">
        <f>B13-C13</f>
        <v>548.4287109375</v>
      </c>
      <c r="E13" s="5">
        <v>0</v>
      </c>
      <c r="F13" s="5">
        <v>0</v>
      </c>
      <c r="G13" s="5">
        <v>548.4283447265625</v>
      </c>
      <c r="H13" s="7">
        <v>12.501767158508301</v>
      </c>
      <c r="I13" s="7">
        <v>2.549299955368042</v>
      </c>
      <c r="J13" s="7">
        <v>0</v>
      </c>
      <c r="K13" s="7">
        <v>0</v>
      </c>
      <c r="L13" s="7">
        <v>75.169998168945313</v>
      </c>
      <c r="M13" s="7">
        <v>46.349998474121094</v>
      </c>
      <c r="N13" s="7">
        <v>0</v>
      </c>
      <c r="O13" s="7">
        <v>0</v>
      </c>
      <c r="P13" s="5">
        <v>293.3016357421875</v>
      </c>
      <c r="Q13" s="5">
        <v>154.31318664550781</v>
      </c>
      <c r="R13" s="6">
        <f>P13-Q13</f>
        <v>138.98844909667969</v>
      </c>
      <c r="S13" s="5">
        <v>0</v>
      </c>
      <c r="T13" s="5">
        <v>0</v>
      </c>
      <c r="U13" s="5">
        <v>138.98846435546875</v>
      </c>
      <c r="V13" s="7">
        <v>0.79999995231628418</v>
      </c>
      <c r="W13" s="7">
        <v>3600</v>
      </c>
      <c r="X13" s="7">
        <v>0</v>
      </c>
      <c r="Y13" s="7">
        <v>0</v>
      </c>
      <c r="Z13" s="7">
        <v>0</v>
      </c>
      <c r="AA13" s="7">
        <v>0</v>
      </c>
    </row>
    <row r="14" spans="1:27" x14ac:dyDescent="0.25">
      <c r="A14" s="4" t="s">
        <v>38</v>
      </c>
      <c r="B14" s="5">
        <v>3932.5341796875</v>
      </c>
      <c r="C14" s="5">
        <v>3402.89306640625</v>
      </c>
      <c r="D14" s="6">
        <f>B14-C14</f>
        <v>529.64111328125</v>
      </c>
      <c r="E14" s="5">
        <v>0</v>
      </c>
      <c r="F14" s="5">
        <v>0</v>
      </c>
      <c r="G14" s="5">
        <v>529.6417236328125</v>
      </c>
      <c r="H14" s="7">
        <v>12.634330749511719</v>
      </c>
      <c r="I14" s="7">
        <v>2.5594971179962158</v>
      </c>
      <c r="J14" s="7">
        <v>0</v>
      </c>
      <c r="K14" s="7">
        <v>0</v>
      </c>
      <c r="L14" s="7">
        <v>75.569999694824219</v>
      </c>
      <c r="M14" s="7">
        <v>46.159999847412109</v>
      </c>
      <c r="N14" s="7">
        <v>0</v>
      </c>
      <c r="O14" s="7">
        <v>0</v>
      </c>
      <c r="P14" s="5">
        <v>294.88330078125</v>
      </c>
      <c r="Q14" s="5">
        <v>154.51161193847656</v>
      </c>
      <c r="R14" s="6">
        <f>P14-Q14</f>
        <v>140.37168884277344</v>
      </c>
      <c r="S14" s="5">
        <v>0</v>
      </c>
      <c r="T14" s="5">
        <v>0</v>
      </c>
      <c r="U14" s="5">
        <v>140.37167358398437</v>
      </c>
      <c r="V14" s="7">
        <v>0.79999995231628418</v>
      </c>
      <c r="W14" s="7">
        <v>3600</v>
      </c>
      <c r="X14" s="7">
        <v>0</v>
      </c>
      <c r="Y14" s="7">
        <v>0</v>
      </c>
      <c r="Z14" s="7">
        <v>0</v>
      </c>
      <c r="AA14" s="7">
        <v>0</v>
      </c>
    </row>
    <row r="15" spans="1:27" x14ac:dyDescent="0.25">
      <c r="A15" s="4" t="s">
        <v>39</v>
      </c>
      <c r="B15" s="5">
        <v>3933.5556640625</v>
      </c>
      <c r="C15" s="5">
        <v>3416.459228515625</v>
      </c>
      <c r="D15" s="6">
        <f>B15-C15</f>
        <v>517.096435546875</v>
      </c>
      <c r="E15" s="5">
        <v>0</v>
      </c>
      <c r="F15" s="5">
        <v>0</v>
      </c>
      <c r="G15" s="5">
        <v>517.09588623046875</v>
      </c>
      <c r="H15" s="7">
        <v>12.746500015258789</v>
      </c>
      <c r="I15" s="7">
        <v>2.5594971179962158</v>
      </c>
      <c r="J15" s="7">
        <v>0</v>
      </c>
      <c r="K15" s="7">
        <v>0</v>
      </c>
      <c r="L15" s="7">
        <v>75.909996032714844</v>
      </c>
      <c r="M15" s="7">
        <v>46.289997100830078</v>
      </c>
      <c r="N15" s="7">
        <v>0</v>
      </c>
      <c r="O15" s="7">
        <v>0</v>
      </c>
      <c r="P15" s="5">
        <v>296.18087768554687</v>
      </c>
      <c r="Q15" s="5">
        <v>155.48968505859375</v>
      </c>
      <c r="R15" s="6">
        <f>P15-Q15</f>
        <v>140.69119262695312</v>
      </c>
      <c r="S15" s="5">
        <v>0</v>
      </c>
      <c r="T15" s="5">
        <v>0</v>
      </c>
      <c r="U15" s="5">
        <v>140.69119262695312</v>
      </c>
      <c r="V15" s="7">
        <v>0.82999998331069946</v>
      </c>
      <c r="W15" s="7">
        <v>3600</v>
      </c>
      <c r="X15" s="7">
        <v>0</v>
      </c>
      <c r="Y15" s="7">
        <v>0</v>
      </c>
      <c r="Z15" s="7">
        <v>0</v>
      </c>
      <c r="AA15" s="7">
        <v>0</v>
      </c>
    </row>
    <row r="16" spans="1:27" x14ac:dyDescent="0.25">
      <c r="A16" s="4" t="s">
        <v>40</v>
      </c>
      <c r="B16" s="5">
        <v>3776.943115234375</v>
      </c>
      <c r="C16" s="5">
        <v>3268.12890625</v>
      </c>
      <c r="D16" s="6">
        <f>B16-C16</f>
        <v>508.814208984375</v>
      </c>
      <c r="E16" s="5">
        <v>0</v>
      </c>
      <c r="F16" s="5">
        <v>0</v>
      </c>
      <c r="G16" s="5">
        <v>508.813720703125</v>
      </c>
      <c r="H16" s="7">
        <v>11.859343528747559</v>
      </c>
      <c r="I16" s="7">
        <v>2.549299955368042</v>
      </c>
      <c r="J16" s="7">
        <v>0</v>
      </c>
      <c r="K16" s="7">
        <v>0</v>
      </c>
      <c r="L16" s="7">
        <v>76.009994506835938</v>
      </c>
      <c r="M16" s="7">
        <v>46.619998931884766</v>
      </c>
      <c r="N16" s="7">
        <v>0</v>
      </c>
      <c r="O16" s="7">
        <v>0</v>
      </c>
      <c r="P16" s="5">
        <v>284.5479736328125</v>
      </c>
      <c r="Q16" s="5">
        <v>149.63360595703125</v>
      </c>
      <c r="R16" s="6">
        <f>P16-Q16</f>
        <v>134.91436767578125</v>
      </c>
      <c r="S16" s="5">
        <v>0</v>
      </c>
      <c r="T16" s="5">
        <v>0</v>
      </c>
      <c r="U16" s="5">
        <v>134.91435241699219</v>
      </c>
      <c r="V16" s="7">
        <v>0.87999999523162842</v>
      </c>
      <c r="W16" s="7">
        <v>3600</v>
      </c>
      <c r="X16" s="7">
        <v>0</v>
      </c>
      <c r="Y16" s="7">
        <v>0</v>
      </c>
      <c r="Z16" s="7">
        <v>0</v>
      </c>
      <c r="AA16" s="7">
        <v>0</v>
      </c>
    </row>
    <row r="17" spans="1:27" x14ac:dyDescent="0.25">
      <c r="A17" s="4" t="s">
        <v>41</v>
      </c>
      <c r="B17" s="5">
        <v>3695.814453125</v>
      </c>
      <c r="C17" s="5">
        <v>3203.03857421875</v>
      </c>
      <c r="D17" s="6">
        <f>B17-C17</f>
        <v>492.77587890625</v>
      </c>
      <c r="E17" s="5">
        <v>0</v>
      </c>
      <c r="F17" s="5">
        <v>0</v>
      </c>
      <c r="G17" s="5">
        <v>492.77609252929687</v>
      </c>
      <c r="H17" s="7">
        <v>11.461652755737305</v>
      </c>
      <c r="I17" s="7">
        <v>2.549299955368042</v>
      </c>
      <c r="J17" s="7">
        <v>0</v>
      </c>
      <c r="K17" s="7">
        <v>0</v>
      </c>
      <c r="L17" s="7">
        <v>78.549995422363281</v>
      </c>
      <c r="M17" s="7">
        <v>47.05999755859375</v>
      </c>
      <c r="N17" s="7">
        <v>0</v>
      </c>
      <c r="O17" s="7">
        <v>0</v>
      </c>
      <c r="P17" s="5">
        <v>287.77926635742187</v>
      </c>
      <c r="Q17" s="5">
        <v>148.06419372558594</v>
      </c>
      <c r="R17" s="6">
        <f>P17-Q17</f>
        <v>139.71507263183594</v>
      </c>
      <c r="S17" s="5">
        <v>0</v>
      </c>
      <c r="T17" s="5">
        <v>0</v>
      </c>
      <c r="U17" s="5">
        <v>139.71505737304688</v>
      </c>
      <c r="V17" s="7">
        <v>0.87999999523162842</v>
      </c>
      <c r="W17" s="7">
        <v>3600</v>
      </c>
      <c r="X17" s="7">
        <v>0</v>
      </c>
      <c r="Y17" s="7">
        <v>0</v>
      </c>
      <c r="Z17" s="7">
        <v>0</v>
      </c>
      <c r="AA17" s="7">
        <v>0</v>
      </c>
    </row>
    <row r="18" spans="1:27" x14ac:dyDescent="0.25">
      <c r="A18" s="4" t="s">
        <v>42</v>
      </c>
      <c r="B18" s="5">
        <v>3892.42138671875</v>
      </c>
      <c r="C18" s="5">
        <v>3399.625732421875</v>
      </c>
      <c r="D18" s="6">
        <f>B18-C18</f>
        <v>492.795654296875</v>
      </c>
      <c r="E18" s="5">
        <v>0</v>
      </c>
      <c r="F18" s="5">
        <v>0</v>
      </c>
      <c r="G18" s="5">
        <v>492.79608154296875</v>
      </c>
      <c r="H18" s="7">
        <v>12.664922714233398</v>
      </c>
      <c r="I18" s="7">
        <v>2.5594971179962158</v>
      </c>
      <c r="J18" s="7">
        <v>0</v>
      </c>
      <c r="K18" s="7">
        <v>0</v>
      </c>
      <c r="L18" s="7">
        <v>76.349998474121094</v>
      </c>
      <c r="M18" s="7">
        <v>47.329998016357422</v>
      </c>
      <c r="N18" s="7">
        <v>0</v>
      </c>
      <c r="O18" s="7">
        <v>0</v>
      </c>
      <c r="P18" s="5">
        <v>294.76812744140625</v>
      </c>
      <c r="Q18" s="5">
        <v>158.19627380371094</v>
      </c>
      <c r="R18" s="6">
        <f>P18-Q18</f>
        <v>136.57185363769531</v>
      </c>
      <c r="S18" s="5">
        <v>0</v>
      </c>
      <c r="T18" s="5">
        <v>0</v>
      </c>
      <c r="U18" s="5">
        <v>136.57177734375</v>
      </c>
      <c r="V18" s="7">
        <v>0.8399999737739563</v>
      </c>
      <c r="W18" s="7">
        <v>3600</v>
      </c>
      <c r="X18" s="7">
        <v>0</v>
      </c>
      <c r="Y18" s="7">
        <v>0</v>
      </c>
      <c r="Z18" s="7">
        <v>0</v>
      </c>
      <c r="AA18" s="7">
        <v>0</v>
      </c>
    </row>
    <row r="19" spans="1:27" x14ac:dyDescent="0.25">
      <c r="A19" s="4" t="s">
        <v>43</v>
      </c>
      <c r="B19" s="5">
        <v>3886.37451171875</v>
      </c>
      <c r="C19" s="5">
        <v>3385.7275390625</v>
      </c>
      <c r="D19" s="6">
        <f>B19-C19</f>
        <v>500.64697265625</v>
      </c>
      <c r="E19" s="5">
        <v>0</v>
      </c>
      <c r="F19" s="5">
        <v>0</v>
      </c>
      <c r="G19" s="5">
        <v>500.64578247070312</v>
      </c>
      <c r="H19" s="7">
        <v>12.685317039489746</v>
      </c>
      <c r="I19" s="7">
        <v>2.5594971179962158</v>
      </c>
      <c r="J19" s="7">
        <v>0</v>
      </c>
      <c r="K19" s="7">
        <v>0</v>
      </c>
      <c r="L19" s="7">
        <v>76.470001220703125</v>
      </c>
      <c r="M19" s="7">
        <v>47.289997100830078</v>
      </c>
      <c r="N19" s="7">
        <v>0</v>
      </c>
      <c r="O19" s="7">
        <v>0</v>
      </c>
      <c r="P19" s="5">
        <v>294.71124267578125</v>
      </c>
      <c r="Q19" s="5">
        <v>157.35850524902344</v>
      </c>
      <c r="R19" s="6">
        <f>P19-Q19</f>
        <v>137.35273742675781</v>
      </c>
      <c r="S19" s="5">
        <v>0</v>
      </c>
      <c r="T19" s="5">
        <v>0</v>
      </c>
      <c r="U19" s="5">
        <v>137.35281372070312</v>
      </c>
      <c r="V19" s="7">
        <v>0.84999996423721313</v>
      </c>
      <c r="W19" s="7">
        <v>3600</v>
      </c>
      <c r="X19" s="7">
        <v>0</v>
      </c>
      <c r="Y19" s="7">
        <v>0</v>
      </c>
      <c r="Z19" s="7">
        <v>0</v>
      </c>
      <c r="AA19" s="7">
        <v>0</v>
      </c>
    </row>
    <row r="20" spans="1:27" x14ac:dyDescent="0.25">
      <c r="A20" s="4" t="s">
        <v>44</v>
      </c>
      <c r="B20" s="5">
        <v>3883.046875</v>
      </c>
      <c r="C20" s="5">
        <v>3375.935546875</v>
      </c>
      <c r="D20" s="6">
        <f>B20-C20</f>
        <v>507.111328125</v>
      </c>
      <c r="E20" s="5">
        <v>0</v>
      </c>
      <c r="F20" s="5">
        <v>0</v>
      </c>
      <c r="G20" s="5">
        <v>507.11187744140625</v>
      </c>
      <c r="H20" s="7">
        <v>12.664922714233398</v>
      </c>
      <c r="I20" s="7">
        <v>2.549299955368042</v>
      </c>
      <c r="J20" s="7">
        <v>0</v>
      </c>
      <c r="K20" s="7">
        <v>0</v>
      </c>
      <c r="L20" s="7">
        <v>76.709999084472656</v>
      </c>
      <c r="M20" s="7">
        <v>47.719997406005859</v>
      </c>
      <c r="N20" s="7">
        <v>0</v>
      </c>
      <c r="O20" s="7">
        <v>0</v>
      </c>
      <c r="P20" s="5">
        <v>295.3040771484375</v>
      </c>
      <c r="Q20" s="5">
        <v>158.29450988769531</v>
      </c>
      <c r="R20" s="6">
        <f>P20-Q20</f>
        <v>137.00956726074219</v>
      </c>
      <c r="S20" s="5">
        <v>0</v>
      </c>
      <c r="T20" s="5">
        <v>0</v>
      </c>
      <c r="U20" s="5">
        <v>137.00956726074219</v>
      </c>
      <c r="V20" s="7">
        <v>0.87999999523162842</v>
      </c>
      <c r="W20" s="7">
        <v>3600</v>
      </c>
      <c r="X20" s="7">
        <v>0</v>
      </c>
      <c r="Y20" s="7">
        <v>0</v>
      </c>
      <c r="Z20" s="7">
        <v>0</v>
      </c>
      <c r="AA20" s="7">
        <v>0</v>
      </c>
    </row>
    <row r="21" spans="1:27" x14ac:dyDescent="0.25">
      <c r="A21" s="4" t="s">
        <v>45</v>
      </c>
      <c r="B21" s="5">
        <v>3886.666748046875</v>
      </c>
      <c r="C21" s="5">
        <v>3359.4912109375</v>
      </c>
      <c r="D21" s="6">
        <f>B21-C21</f>
        <v>527.175537109375</v>
      </c>
      <c r="E21" s="5">
        <v>0</v>
      </c>
      <c r="F21" s="5">
        <v>0</v>
      </c>
      <c r="G21" s="5">
        <v>527.17462158203125</v>
      </c>
      <c r="H21" s="7">
        <v>12.613936424255371</v>
      </c>
      <c r="I21" s="7">
        <v>2.5391027927398682</v>
      </c>
      <c r="J21" s="7">
        <v>0</v>
      </c>
      <c r="K21" s="7">
        <v>0</v>
      </c>
      <c r="L21" s="7">
        <v>76.849998474121094</v>
      </c>
      <c r="M21" s="7">
        <v>47.969997406005859</v>
      </c>
      <c r="N21" s="7">
        <v>0</v>
      </c>
      <c r="O21" s="7">
        <v>0</v>
      </c>
      <c r="P21" s="5">
        <v>295.9747314453125</v>
      </c>
      <c r="Q21" s="5">
        <v>158.22972106933594</v>
      </c>
      <c r="R21" s="6">
        <f>P21-Q21</f>
        <v>137.74501037597656</v>
      </c>
      <c r="S21" s="5">
        <v>0</v>
      </c>
      <c r="T21" s="5">
        <v>0</v>
      </c>
      <c r="U21" s="5">
        <v>137.74504089355469</v>
      </c>
      <c r="V21" s="7">
        <v>0.90999996662139893</v>
      </c>
      <c r="W21" s="7">
        <v>3600</v>
      </c>
      <c r="X21" s="7">
        <v>0</v>
      </c>
      <c r="Y21" s="7">
        <v>0</v>
      </c>
      <c r="Z21" s="7">
        <v>0</v>
      </c>
      <c r="AA21" s="7">
        <v>0</v>
      </c>
    </row>
    <row r="22" spans="1:27" x14ac:dyDescent="0.25">
      <c r="A22" s="4" t="s">
        <v>46</v>
      </c>
      <c r="B22" s="5">
        <v>3890.388427734375</v>
      </c>
      <c r="C22" s="5">
        <v>3334.6376953125</v>
      </c>
      <c r="D22" s="6">
        <f>B22-C22</f>
        <v>555.750732421875</v>
      </c>
      <c r="E22" s="5">
        <v>0</v>
      </c>
      <c r="F22" s="5">
        <v>0</v>
      </c>
      <c r="G22" s="5">
        <v>555.750244140625</v>
      </c>
      <c r="H22" s="7">
        <v>12.552753448486328</v>
      </c>
      <c r="I22" s="7">
        <v>2.5391027927398682</v>
      </c>
      <c r="J22" s="7">
        <v>0</v>
      </c>
      <c r="K22" s="7">
        <v>0</v>
      </c>
      <c r="L22" s="7">
        <v>76.930000305175781</v>
      </c>
      <c r="M22" s="7">
        <v>48.119998931884766</v>
      </c>
      <c r="N22" s="7">
        <v>0</v>
      </c>
      <c r="O22" s="7">
        <v>0</v>
      </c>
      <c r="P22" s="5">
        <v>296.67208862304688</v>
      </c>
      <c r="Q22" s="5">
        <v>157.64056396484375</v>
      </c>
      <c r="R22" s="6">
        <f>P22-Q22</f>
        <v>139.03152465820312</v>
      </c>
      <c r="S22" s="5">
        <v>0</v>
      </c>
      <c r="T22" s="5">
        <v>0</v>
      </c>
      <c r="U22" s="5">
        <v>139.03153991699219</v>
      </c>
      <c r="V22" s="7">
        <v>0.88999998569488525</v>
      </c>
      <c r="W22" s="7">
        <v>3600</v>
      </c>
      <c r="X22" s="7">
        <v>0</v>
      </c>
      <c r="Y22" s="7">
        <v>0</v>
      </c>
      <c r="Z22" s="7">
        <v>0</v>
      </c>
      <c r="AA22" s="7">
        <v>0</v>
      </c>
    </row>
    <row r="23" spans="1:27" x14ac:dyDescent="0.25">
      <c r="A23" s="4" t="s">
        <v>47</v>
      </c>
      <c r="B23" s="5">
        <v>3894.47802734375</v>
      </c>
      <c r="C23" s="5">
        <v>3327.384521484375</v>
      </c>
      <c r="D23" s="6">
        <f>B23-C23</f>
        <v>567.093505859375</v>
      </c>
      <c r="E23" s="5">
        <v>0</v>
      </c>
      <c r="F23" s="5">
        <v>0</v>
      </c>
      <c r="G23" s="5">
        <v>567.0927734375</v>
      </c>
      <c r="H23" s="7">
        <v>12.491569519042969</v>
      </c>
      <c r="I23" s="7">
        <v>2.5391027927398682</v>
      </c>
      <c r="J23" s="7">
        <v>0</v>
      </c>
      <c r="K23" s="7">
        <v>0</v>
      </c>
      <c r="L23" s="7">
        <v>77.05999755859375</v>
      </c>
      <c r="M23" s="7">
        <v>48.219997406005859</v>
      </c>
      <c r="N23" s="7">
        <v>0</v>
      </c>
      <c r="O23" s="7">
        <v>0</v>
      </c>
      <c r="P23" s="5">
        <v>297.51126098632812</v>
      </c>
      <c r="Q23" s="5">
        <v>157.67626953125</v>
      </c>
      <c r="R23" s="6">
        <f>P23-Q23</f>
        <v>139.83499145507812</v>
      </c>
      <c r="S23" s="5">
        <v>0</v>
      </c>
      <c r="T23" s="5">
        <v>0</v>
      </c>
      <c r="U23" s="5">
        <v>139.8350830078125</v>
      </c>
      <c r="V23" s="7">
        <v>0.87999999523162842</v>
      </c>
      <c r="W23" s="7">
        <v>3600</v>
      </c>
      <c r="X23" s="7">
        <v>0</v>
      </c>
      <c r="Y23" s="7">
        <v>0</v>
      </c>
      <c r="Z23" s="7">
        <v>0</v>
      </c>
      <c r="AA23" s="7">
        <v>0</v>
      </c>
    </row>
    <row r="24" spans="1:27" x14ac:dyDescent="0.25">
      <c r="A24" s="4" t="s">
        <v>48</v>
      </c>
      <c r="B24" s="5">
        <v>3898.569091796875</v>
      </c>
      <c r="C24" s="5">
        <v>3311.156982421875</v>
      </c>
      <c r="D24" s="6">
        <f>B24-C24</f>
        <v>587.412109375</v>
      </c>
      <c r="E24" s="5">
        <v>0</v>
      </c>
      <c r="F24" s="5">
        <v>0</v>
      </c>
      <c r="G24" s="5">
        <v>587.4124755859375</v>
      </c>
      <c r="H24" s="7">
        <v>12.430386543273926</v>
      </c>
      <c r="I24" s="7">
        <v>2.5391027927398682</v>
      </c>
      <c r="J24" s="7">
        <v>0</v>
      </c>
      <c r="K24" s="7">
        <v>0</v>
      </c>
      <c r="L24" s="7">
        <v>76.949996948242187</v>
      </c>
      <c r="M24" s="7">
        <v>48.119998931884766</v>
      </c>
      <c r="N24" s="7">
        <v>0</v>
      </c>
      <c r="O24" s="7">
        <v>0</v>
      </c>
      <c r="P24" s="5">
        <v>297.39541625976562</v>
      </c>
      <c r="Q24" s="5">
        <v>156.57122802734375</v>
      </c>
      <c r="R24" s="6">
        <f>P24-Q24</f>
        <v>140.82418823242187</v>
      </c>
      <c r="S24" s="5">
        <v>0</v>
      </c>
      <c r="T24" s="5">
        <v>0</v>
      </c>
      <c r="U24" s="5">
        <v>140.82417297363281</v>
      </c>
      <c r="V24" s="7">
        <v>0.87999999523162842</v>
      </c>
      <c r="W24" s="7">
        <v>3600</v>
      </c>
      <c r="X24" s="7">
        <v>0</v>
      </c>
      <c r="Y24" s="7">
        <v>0</v>
      </c>
      <c r="Z24" s="7">
        <v>0</v>
      </c>
      <c r="AA24" s="7">
        <v>0</v>
      </c>
    </row>
    <row r="25" spans="1:27" x14ac:dyDescent="0.25">
      <c r="A25" s="4" t="s">
        <v>49</v>
      </c>
      <c r="B25" s="5">
        <v>3899.18994140625</v>
      </c>
      <c r="C25" s="5">
        <v>3327.88232421875</v>
      </c>
      <c r="D25" s="6">
        <f>B25-C25</f>
        <v>571.3076171875</v>
      </c>
      <c r="E25" s="5">
        <v>0</v>
      </c>
      <c r="F25" s="5">
        <v>0</v>
      </c>
      <c r="G25" s="5">
        <v>571.30657958984375</v>
      </c>
      <c r="H25" s="7">
        <v>12.440584182739258</v>
      </c>
      <c r="I25" s="7">
        <v>2.5289056301116943</v>
      </c>
      <c r="J25" s="7">
        <v>0</v>
      </c>
      <c r="K25" s="7">
        <v>0</v>
      </c>
      <c r="L25" s="7">
        <v>76.839996337890625</v>
      </c>
      <c r="M25" s="7">
        <v>47.919998168945313</v>
      </c>
      <c r="N25" s="7">
        <v>0</v>
      </c>
      <c r="O25" s="7">
        <v>0</v>
      </c>
      <c r="P25" s="5">
        <v>296.98809814453125</v>
      </c>
      <c r="Q25" s="5">
        <v>156.65084838867187</v>
      </c>
      <c r="R25" s="6">
        <f>P25-Q25</f>
        <v>140.33724975585938</v>
      </c>
      <c r="S25" s="5">
        <v>0</v>
      </c>
      <c r="T25" s="5">
        <v>0</v>
      </c>
      <c r="U25" s="5">
        <v>140.33721923828125</v>
      </c>
      <c r="V25" s="7">
        <v>0.88999998569488525</v>
      </c>
      <c r="W25" s="7">
        <v>3600</v>
      </c>
      <c r="X25" s="7">
        <v>0</v>
      </c>
      <c r="Y25" s="7">
        <v>0</v>
      </c>
      <c r="Z25" s="7">
        <v>0</v>
      </c>
      <c r="AA25" s="7">
        <v>0</v>
      </c>
    </row>
    <row r="26" spans="1:27" x14ac:dyDescent="0.25">
      <c r="A26" s="4" t="s">
        <v>50</v>
      </c>
      <c r="B26" s="5">
        <v>3865.9267578125</v>
      </c>
      <c r="C26" s="5">
        <v>3351.439453125</v>
      </c>
      <c r="D26" s="6">
        <f>B26-C26</f>
        <v>514.4873046875</v>
      </c>
      <c r="E26" s="5">
        <v>0</v>
      </c>
      <c r="F26" s="5">
        <v>0</v>
      </c>
      <c r="G26" s="5">
        <v>514.4873046875</v>
      </c>
      <c r="H26" s="7">
        <v>12.430386543273926</v>
      </c>
      <c r="I26" s="7">
        <v>2.5391027927398682</v>
      </c>
      <c r="J26" s="7">
        <v>0</v>
      </c>
      <c r="K26" s="7">
        <v>0</v>
      </c>
      <c r="L26" s="7">
        <v>76.669998168945313</v>
      </c>
      <c r="M26" s="7">
        <v>47.709999084472656</v>
      </c>
      <c r="N26" s="7">
        <v>0</v>
      </c>
      <c r="O26" s="7">
        <v>0</v>
      </c>
      <c r="P26" s="5">
        <v>293.83450317382812</v>
      </c>
      <c r="Q26" s="5">
        <v>157.07725524902344</v>
      </c>
      <c r="R26" s="6">
        <f>P26-Q26</f>
        <v>136.75724792480469</v>
      </c>
      <c r="S26" s="5">
        <v>0</v>
      </c>
      <c r="T26" s="5">
        <v>0</v>
      </c>
      <c r="U26" s="5">
        <v>136.75729370117187</v>
      </c>
      <c r="V26" s="7">
        <v>0.87999999523162842</v>
      </c>
      <c r="W26" s="7">
        <v>3600</v>
      </c>
      <c r="X26" s="7">
        <v>0</v>
      </c>
      <c r="Y26" s="7">
        <v>0</v>
      </c>
      <c r="Z26" s="7">
        <v>0</v>
      </c>
      <c r="AA26" s="7">
        <v>0</v>
      </c>
    </row>
    <row r="27" spans="1:27" x14ac:dyDescent="0.25">
      <c r="A27" s="8" t="s">
        <v>51</v>
      </c>
      <c r="B27" s="9">
        <f>SUM(B3:B26)</f>
        <v>92969.395751953125</v>
      </c>
      <c r="C27" s="9">
        <f>SUM(C3:C26)</f>
        <v>80844.232177734375</v>
      </c>
      <c r="D27" s="6">
        <f>SUM(D3:D26)</f>
        <v>12125.16357421875</v>
      </c>
      <c r="E27" s="9">
        <f>SUM(E3:E26)</f>
        <v>0</v>
      </c>
      <c r="F27" s="9">
        <f>SUM(F3:F26)</f>
        <v>0</v>
      </c>
      <c r="G27" s="9">
        <f>SUM(G3:G26)</f>
        <v>12115.604309082031</v>
      </c>
      <c r="H27" s="10">
        <f t="shared" ref="H27:O27" si="0">AVERAGE(H3:H26)</f>
        <v>12.396396120389303</v>
      </c>
      <c r="I27" s="10">
        <f t="shared" si="0"/>
        <v>2.5509994924068451</v>
      </c>
      <c r="J27" s="10">
        <f t="shared" si="0"/>
        <v>0</v>
      </c>
      <c r="K27" s="10">
        <f t="shared" si="0"/>
        <v>0</v>
      </c>
      <c r="L27" s="10">
        <f t="shared" si="0"/>
        <v>75.606247901916504</v>
      </c>
      <c r="M27" s="10">
        <f t="shared" si="0"/>
        <v>47.409998416900635</v>
      </c>
      <c r="N27" s="10">
        <f t="shared" si="0"/>
        <v>0</v>
      </c>
      <c r="O27" s="10">
        <f t="shared" si="0"/>
        <v>0</v>
      </c>
      <c r="P27" s="9">
        <f>SUM(P3:P26)</f>
        <v>6968.457763671875</v>
      </c>
      <c r="Q27" s="9">
        <f>SUM(Q3:Q26)</f>
        <v>3766.8171691894531</v>
      </c>
      <c r="R27" s="6">
        <f>SUM(R3:R26)</f>
        <v>3201.6405944824219</v>
      </c>
      <c r="S27" s="9">
        <f>SUM(S3:S26)</f>
        <v>0</v>
      </c>
      <c r="T27" s="9">
        <f>SUM(T3:T26)</f>
        <v>0</v>
      </c>
      <c r="U27" s="9">
        <f>SUM(U3:U26)</f>
        <v>3199.3837661743164</v>
      </c>
      <c r="V27" s="10">
        <f>AVERAGE(V3:V26)</f>
        <v>0.85999998201926553</v>
      </c>
      <c r="W27" s="10">
        <f>SUM(W3:W26)</f>
        <v>86340</v>
      </c>
      <c r="X27" s="10">
        <f>SUM(X3:X26)</f>
        <v>60</v>
      </c>
      <c r="Y27" s="10">
        <f>SUM(Y3:Y26)</f>
        <v>0</v>
      </c>
      <c r="Z27" s="10">
        <f>SUM(Z3:Z26)</f>
        <v>0</v>
      </c>
      <c r="AA27" s="10">
        <f>SUM(AA3:AA26)</f>
        <v>0</v>
      </c>
    </row>
  </sheetData>
  <mergeCells count="1">
    <mergeCell ref="A1:Y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2016-03-22T07:18:20Z</dcterms:created>
  <dcterms:modified xsi:type="dcterms:W3CDTF">2016-03-22T07:22:58Z</dcterms:modified>
</cp:coreProperties>
</file>