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4915" windowHeight="1233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F55" i="1" l="1"/>
  <c r="E55" i="1"/>
  <c r="AA55" i="1"/>
  <c r="Z55" i="1"/>
  <c r="Y55" i="1"/>
  <c r="X55" i="1"/>
  <c r="W55" i="1"/>
  <c r="V55" i="1"/>
  <c r="U55" i="1"/>
  <c r="T55" i="1"/>
  <c r="S55" i="1"/>
  <c r="Q55" i="1"/>
  <c r="P55" i="1"/>
  <c r="O55" i="1"/>
  <c r="N55" i="1"/>
  <c r="M55" i="1"/>
  <c r="L55" i="1"/>
  <c r="K55" i="1"/>
  <c r="J55" i="1"/>
  <c r="I55" i="1"/>
  <c r="H55" i="1"/>
  <c r="G55" i="1"/>
  <c r="C55" i="1"/>
  <c r="B55" i="1"/>
  <c r="R54" i="1"/>
  <c r="D54" i="1"/>
  <c r="R53" i="1"/>
  <c r="D53" i="1"/>
  <c r="R52" i="1"/>
  <c r="D52" i="1"/>
  <c r="R51" i="1"/>
  <c r="D51" i="1"/>
  <c r="R50" i="1"/>
  <c r="D50" i="1"/>
  <c r="R49" i="1"/>
  <c r="D49" i="1"/>
  <c r="R48" i="1"/>
  <c r="D48" i="1"/>
  <c r="R47" i="1"/>
  <c r="D47" i="1"/>
  <c r="R46" i="1"/>
  <c r="D46" i="1"/>
  <c r="R45" i="1"/>
  <c r="D45" i="1"/>
  <c r="R44" i="1"/>
  <c r="D44" i="1"/>
  <c r="R43" i="1"/>
  <c r="D43" i="1"/>
  <c r="R42" i="1"/>
  <c r="D42" i="1"/>
  <c r="R41" i="1"/>
  <c r="D41" i="1"/>
  <c r="R40" i="1"/>
  <c r="D40" i="1"/>
  <c r="R39" i="1"/>
  <c r="D39" i="1"/>
  <c r="R38" i="1"/>
  <c r="D38" i="1"/>
  <c r="R37" i="1"/>
  <c r="D37" i="1"/>
  <c r="D55" i="1" s="1"/>
  <c r="R36" i="1"/>
  <c r="D36" i="1"/>
  <c r="R35" i="1"/>
  <c r="D35" i="1"/>
  <c r="R34" i="1"/>
  <c r="D34" i="1"/>
  <c r="R33" i="1"/>
  <c r="D33" i="1"/>
  <c r="R32" i="1"/>
  <c r="D32" i="1"/>
  <c r="R31" i="1"/>
  <c r="R55" i="1" s="1"/>
  <c r="D31" i="1"/>
  <c r="AA27" i="1"/>
  <c r="Z27" i="1"/>
  <c r="Y27" i="1"/>
  <c r="X27" i="1"/>
  <c r="W27" i="1"/>
  <c r="V27" i="1"/>
  <c r="U27" i="1"/>
  <c r="T27" i="1"/>
  <c r="S27" i="1"/>
  <c r="Q27" i="1"/>
  <c r="P27" i="1"/>
  <c r="O27" i="1"/>
  <c r="N27" i="1"/>
  <c r="M27" i="1"/>
  <c r="L27" i="1"/>
  <c r="K27" i="1"/>
  <c r="J27" i="1"/>
  <c r="I27" i="1"/>
  <c r="H27" i="1"/>
  <c r="G27" i="1"/>
  <c r="E27" i="1"/>
  <c r="C27" i="1"/>
  <c r="B27" i="1"/>
  <c r="R26" i="1"/>
  <c r="D26" i="1"/>
  <c r="R25" i="1"/>
  <c r="D25" i="1"/>
  <c r="R24" i="1"/>
  <c r="D24" i="1"/>
  <c r="R23" i="1"/>
  <c r="D23" i="1"/>
  <c r="R22" i="1"/>
  <c r="D22" i="1"/>
  <c r="R21" i="1"/>
  <c r="D21" i="1"/>
  <c r="R20" i="1"/>
  <c r="D20" i="1"/>
  <c r="R19" i="1"/>
  <c r="D19" i="1"/>
  <c r="R18" i="1"/>
  <c r="D18" i="1"/>
  <c r="R17" i="1"/>
  <c r="D17" i="1"/>
  <c r="R16" i="1"/>
  <c r="D16" i="1"/>
  <c r="R15" i="1"/>
  <c r="D15" i="1"/>
  <c r="R14" i="1"/>
  <c r="D14" i="1"/>
  <c r="R13" i="1"/>
  <c r="D13" i="1"/>
  <c r="R12" i="1"/>
  <c r="D12" i="1"/>
  <c r="R11" i="1"/>
  <c r="D11" i="1"/>
  <c r="R10" i="1"/>
  <c r="D10" i="1"/>
  <c r="R9" i="1"/>
  <c r="D9" i="1"/>
  <c r="R8" i="1"/>
  <c r="D8" i="1"/>
  <c r="R7" i="1"/>
  <c r="D7" i="1"/>
  <c r="R6" i="1"/>
  <c r="D6" i="1"/>
  <c r="R5" i="1"/>
  <c r="D5" i="1"/>
  <c r="R4" i="1"/>
  <c r="D4" i="1"/>
  <c r="R3" i="1"/>
  <c r="R27" i="1" s="1"/>
  <c r="D3" i="1"/>
  <c r="F27" i="1" l="1"/>
  <c r="D27" i="1"/>
</calcChain>
</file>

<file path=xl/sharedStrings.xml><?xml version="1.0" encoding="utf-8"?>
<sst xmlns="http://schemas.openxmlformats.org/spreadsheetml/2006/main" count="106" uniqueCount="56">
  <si>
    <t>Время арх.стр.</t>
  </si>
  <si>
    <t>Q1, т</t>
  </si>
  <si>
    <t>Q2, т</t>
  </si>
  <si>
    <t>Q подп., Q1-Q2</t>
  </si>
  <si>
    <t>Q3, т</t>
  </si>
  <si>
    <t>Q4, т</t>
  </si>
  <si>
    <t>Q общ., т</t>
  </si>
  <si>
    <t>P1, кг/см2</t>
  </si>
  <si>
    <t>P2, кг/см2</t>
  </si>
  <si>
    <t>P3, кг/см2</t>
  </si>
  <si>
    <t>P4, кг/см2</t>
  </si>
  <si>
    <t>T1, грС</t>
  </si>
  <si>
    <t>T2, грС</t>
  </si>
  <si>
    <t>T3, грС</t>
  </si>
  <si>
    <t>T4, грС</t>
  </si>
  <si>
    <t>W1, Гкал</t>
  </si>
  <si>
    <t>W2, Гкал</t>
  </si>
  <si>
    <t>W, W1-W2</t>
  </si>
  <si>
    <t>W3, Гкал</t>
  </si>
  <si>
    <t>W4, Гкал</t>
  </si>
  <si>
    <t>W общ., Гкал</t>
  </si>
  <si>
    <t>Тхв, грС</t>
  </si>
  <si>
    <t>Т работы, сек</t>
  </si>
  <si>
    <t>Т простоя (нет питания), сек</t>
  </si>
  <si>
    <t>Т простоя (отказ дат.), сек</t>
  </si>
  <si>
    <t>Т простоя (НС), сек</t>
  </si>
  <si>
    <t>Т простоя (вых. из "Работа"), сек</t>
  </si>
  <si>
    <t>20.10.15 00:00:00</t>
  </si>
  <si>
    <t>20.10.15 01:00:00</t>
  </si>
  <si>
    <t>20.10.15 02:00:00</t>
  </si>
  <si>
    <t>20.10.15 03:00:00</t>
  </si>
  <si>
    <t>20.10.15 04:00:00</t>
  </si>
  <si>
    <t>20.10.15 05:00:00</t>
  </si>
  <si>
    <t>20.10.15 06:00:00</t>
  </si>
  <si>
    <t>20.10.15 07:00:00</t>
  </si>
  <si>
    <t>20.10.15 08:00:00</t>
  </si>
  <si>
    <t>20.10.15 09:00:00</t>
  </si>
  <si>
    <t>20.10.15 10:00:00</t>
  </si>
  <si>
    <t>20.10.15 11:00:00</t>
  </si>
  <si>
    <t>20.10.15 12:00:00</t>
  </si>
  <si>
    <t>20.10.15 13:00:00</t>
  </si>
  <si>
    <t>20.10.15 14:00:00</t>
  </si>
  <si>
    <t>20.10.15 15:00:00</t>
  </si>
  <si>
    <t>20.10.15 16:00:00</t>
  </si>
  <si>
    <t>20.10.15 17:00:00</t>
  </si>
  <si>
    <t>20.10.15 18:00:00</t>
  </si>
  <si>
    <t>20.10.15 19:00:00</t>
  </si>
  <si>
    <t>20.10.15 20:00:00</t>
  </si>
  <si>
    <t>20.10.15 21:00:00</t>
  </si>
  <si>
    <t>20.10.15 22:00:00</t>
  </si>
  <si>
    <t>20.10.15 23:00:00</t>
  </si>
  <si>
    <t>Итого</t>
  </si>
  <si>
    <t>Сум. Q, Q1+Q2</t>
  </si>
  <si>
    <t>Сум. W, W1+W2</t>
  </si>
  <si>
    <t>Первый прибор</t>
  </si>
  <si>
    <t>Второй прибор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</si>
</sst>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164" fontId="0" fillId="0" borderId="1" xfId="0" applyNumberFormat="1" applyBorder="1"/>
    <xf numFmtId="164" fontId="1" fillId="2" borderId="1" xfId="0" applyNumberFormat="1" applyFont="1" applyFill="1" applyBorder="1"/>
    <xf numFmtId="2" fontId="0" fillId="0" borderId="1" xfId="0" applyNumberFormat="1" applyBorder="1"/>
    <xf numFmtId="0" fontId="1" fillId="0" borderId="1" xfId="0" applyFont="1" applyBorder="1"/>
    <xf numFmtId="164" fontId="1" fillId="0" borderId="1" xfId="0" applyNumberFormat="1" applyFont="1" applyBorder="1"/>
    <xf numFmtId="2" fontId="1" fillId="0" borderId="1" xfId="0" applyNumberFormat="1" applyFont="1" applyBorder="1"/>
    <xf numFmtId="164" fontId="1" fillId="3" borderId="1" xfId="0" applyNumberFormat="1" applyFont="1" applyFill="1" applyBorder="1"/>
    <xf numFmtId="164" fontId="0" fillId="3" borderId="1" xfId="0" applyNumberFormat="1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5"/>
  <sheetViews>
    <sheetView tabSelected="1" topLeftCell="A22" workbookViewId="0">
      <selection activeCell="F49" sqref="F49"/>
    </sheetView>
  </sheetViews>
  <sheetFormatPr defaultRowHeight="15" x14ac:dyDescent="0.25"/>
  <cols>
    <col min="1" max="1" width="15.85546875" bestFit="1" customWidth="1"/>
    <col min="2" max="4" width="9.5703125" bestFit="1" customWidth="1"/>
    <col min="5" max="5" width="5.5703125" bestFit="1" customWidth="1"/>
    <col min="6" max="6" width="7.28515625" bestFit="1" customWidth="1"/>
    <col min="7" max="7" width="9.5703125" bestFit="1" customWidth="1"/>
    <col min="8" max="15" width="7" bestFit="1" customWidth="1"/>
    <col min="16" max="17" width="9" bestFit="1" customWidth="1"/>
    <col min="18" max="18" width="8.5703125" bestFit="1" customWidth="1"/>
    <col min="19" max="20" width="9" bestFit="1" customWidth="1"/>
    <col min="21" max="21" width="8.5703125" bestFit="1" customWidth="1"/>
    <col min="22" max="22" width="8" bestFit="1" customWidth="1"/>
    <col min="23" max="23" width="8.5703125" bestFit="1" customWidth="1"/>
    <col min="25" max="25" width="8.28515625" bestFit="1" customWidth="1"/>
    <col min="26" max="26" width="8.85546875" bestFit="1" customWidth="1"/>
    <col min="27" max="27" width="8.28515625" bestFit="1" customWidth="1"/>
  </cols>
  <sheetData>
    <row r="1" spans="1:27" x14ac:dyDescent="0.25">
      <c r="A1" t="s">
        <v>54</v>
      </c>
    </row>
    <row r="2" spans="1:27" ht="75" x14ac:dyDescent="0.25">
      <c r="A2" s="1" t="s">
        <v>0</v>
      </c>
      <c r="B2" s="1" t="s">
        <v>1</v>
      </c>
      <c r="C2" s="1" t="s">
        <v>2</v>
      </c>
      <c r="D2" s="2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13</v>
      </c>
      <c r="O2" s="1" t="s">
        <v>14</v>
      </c>
      <c r="P2" s="1" t="s">
        <v>15</v>
      </c>
      <c r="Q2" s="1" t="s">
        <v>16</v>
      </c>
      <c r="R2" s="2" t="s">
        <v>17</v>
      </c>
      <c r="S2" s="1" t="s">
        <v>18</v>
      </c>
      <c r="T2" s="1" t="s">
        <v>19</v>
      </c>
      <c r="U2" s="1" t="s">
        <v>20</v>
      </c>
      <c r="V2" s="1" t="s">
        <v>21</v>
      </c>
      <c r="W2" s="1" t="s">
        <v>22</v>
      </c>
      <c r="X2" s="1" t="s">
        <v>23</v>
      </c>
      <c r="Y2" s="1" t="s">
        <v>24</v>
      </c>
      <c r="Z2" s="1" t="s">
        <v>25</v>
      </c>
      <c r="AA2" s="1" t="s">
        <v>26</v>
      </c>
    </row>
    <row r="3" spans="1:27" x14ac:dyDescent="0.25">
      <c r="A3" s="3" t="s">
        <v>27</v>
      </c>
      <c r="B3" s="4">
        <v>3736.452880859375</v>
      </c>
      <c r="C3" s="4">
        <v>3283.565673828125</v>
      </c>
      <c r="D3" s="5">
        <f>B3-C3</f>
        <v>452.88720703125</v>
      </c>
      <c r="E3" s="4">
        <v>0</v>
      </c>
      <c r="F3" s="4">
        <v>0</v>
      </c>
      <c r="G3" s="4">
        <v>452.88626098632812</v>
      </c>
      <c r="H3" s="6">
        <v>11.879737854003906</v>
      </c>
      <c r="I3" s="6">
        <v>2.5391027927398682</v>
      </c>
      <c r="J3" s="6">
        <v>0</v>
      </c>
      <c r="K3" s="6">
        <v>0</v>
      </c>
      <c r="L3" s="6">
        <v>70.029998779296875</v>
      </c>
      <c r="M3" s="6">
        <v>45.219997406005859</v>
      </c>
      <c r="N3" s="6">
        <v>0</v>
      </c>
      <c r="O3" s="6">
        <v>0</v>
      </c>
      <c r="P3" s="4">
        <v>241.50544738769531</v>
      </c>
      <c r="Q3" s="4">
        <v>130.2625732421875</v>
      </c>
      <c r="R3" s="5">
        <f>P3-Q3</f>
        <v>111.24287414550781</v>
      </c>
      <c r="S3" s="4">
        <v>0</v>
      </c>
      <c r="T3" s="4">
        <v>0</v>
      </c>
      <c r="U3" s="4">
        <v>111.24283599853516</v>
      </c>
      <c r="V3" s="6">
        <v>5.5799999237060547</v>
      </c>
      <c r="W3" s="6">
        <v>3600</v>
      </c>
      <c r="X3" s="6">
        <v>0</v>
      </c>
      <c r="Y3" s="6">
        <v>0</v>
      </c>
      <c r="Z3" s="6">
        <v>0</v>
      </c>
      <c r="AA3" s="6">
        <v>0</v>
      </c>
    </row>
    <row r="4" spans="1:27" x14ac:dyDescent="0.25">
      <c r="A4" s="3" t="s">
        <v>28</v>
      </c>
      <c r="B4" s="4">
        <v>3722.79931640625</v>
      </c>
      <c r="C4" s="4">
        <v>3306.244873046875</v>
      </c>
      <c r="D4" s="5">
        <f>B4-C4</f>
        <v>416.554443359375</v>
      </c>
      <c r="E4" s="4">
        <v>0</v>
      </c>
      <c r="F4" s="4">
        <v>0</v>
      </c>
      <c r="G4" s="4">
        <v>416.55361938476562</v>
      </c>
      <c r="H4" s="6">
        <v>11.940920829772949</v>
      </c>
      <c r="I4" s="6">
        <v>2.5391027927398682</v>
      </c>
      <c r="J4" s="6">
        <v>0</v>
      </c>
      <c r="K4" s="6">
        <v>0</v>
      </c>
      <c r="L4" s="6">
        <v>70.260002136230469</v>
      </c>
      <c r="M4" s="6">
        <v>45.299999237060547</v>
      </c>
      <c r="N4" s="6">
        <v>0</v>
      </c>
      <c r="O4" s="6">
        <v>0</v>
      </c>
      <c r="P4" s="4">
        <v>241.49604797363281</v>
      </c>
      <c r="Q4" s="4">
        <v>131.43673706054687</v>
      </c>
      <c r="R4" s="5">
        <f>P4-Q4</f>
        <v>110.05931091308594</v>
      </c>
      <c r="S4" s="4">
        <v>0</v>
      </c>
      <c r="T4" s="4">
        <v>0</v>
      </c>
      <c r="U4" s="4">
        <v>110.05931854248047</v>
      </c>
      <c r="V4" s="6">
        <v>5.5799999237060547</v>
      </c>
      <c r="W4" s="6">
        <v>3600</v>
      </c>
      <c r="X4" s="6">
        <v>0</v>
      </c>
      <c r="Y4" s="6">
        <v>0</v>
      </c>
      <c r="Z4" s="6">
        <v>0</v>
      </c>
      <c r="AA4" s="6">
        <v>0</v>
      </c>
    </row>
    <row r="5" spans="1:27" x14ac:dyDescent="0.25">
      <c r="A5" s="3" t="s">
        <v>29</v>
      </c>
      <c r="B5" s="4">
        <v>3719.510498046875</v>
      </c>
      <c r="C5" s="4">
        <v>3315.103515625</v>
      </c>
      <c r="D5" s="5">
        <f>B5-C5</f>
        <v>404.406982421875</v>
      </c>
      <c r="E5" s="4">
        <v>0</v>
      </c>
      <c r="F5" s="4">
        <v>0</v>
      </c>
      <c r="G5" s="4">
        <v>404.40643310546875</v>
      </c>
      <c r="H5" s="6">
        <v>11.991907119750977</v>
      </c>
      <c r="I5" s="6">
        <v>2.5391027927398682</v>
      </c>
      <c r="J5" s="6">
        <v>0</v>
      </c>
      <c r="K5" s="6">
        <v>0</v>
      </c>
      <c r="L5" s="6">
        <v>69.849998474121094</v>
      </c>
      <c r="M5" s="6">
        <v>45.649997711181641</v>
      </c>
      <c r="N5" s="6">
        <v>0</v>
      </c>
      <c r="O5" s="6">
        <v>0</v>
      </c>
      <c r="P5" s="4">
        <v>239.73513793945312</v>
      </c>
      <c r="Q5" s="4">
        <v>132.91325378417969</v>
      </c>
      <c r="R5" s="5">
        <f>P5-Q5</f>
        <v>106.82188415527344</v>
      </c>
      <c r="S5" s="4">
        <v>0</v>
      </c>
      <c r="T5" s="4">
        <v>0</v>
      </c>
      <c r="U5" s="4">
        <v>106.82192993164062</v>
      </c>
      <c r="V5" s="6">
        <v>5.5799999237060547</v>
      </c>
      <c r="W5" s="6">
        <v>3600</v>
      </c>
      <c r="X5" s="6">
        <v>0</v>
      </c>
      <c r="Y5" s="6">
        <v>0</v>
      </c>
      <c r="Z5" s="6">
        <v>0</v>
      </c>
      <c r="AA5" s="6">
        <v>0</v>
      </c>
    </row>
    <row r="6" spans="1:27" x14ac:dyDescent="0.25">
      <c r="A6" s="3" t="s">
        <v>30</v>
      </c>
      <c r="B6" s="4">
        <v>3717.160888671875</v>
      </c>
      <c r="C6" s="4">
        <v>3319.44970703125</v>
      </c>
      <c r="D6" s="5">
        <f>B6-C6</f>
        <v>397.711181640625</v>
      </c>
      <c r="E6" s="4">
        <v>0</v>
      </c>
      <c r="F6" s="4">
        <v>0</v>
      </c>
      <c r="G6" s="4">
        <v>397.7103271484375</v>
      </c>
      <c r="H6" s="6">
        <v>12.002103805541992</v>
      </c>
      <c r="I6" s="6">
        <v>2.5391027927398682</v>
      </c>
      <c r="J6" s="6">
        <v>0</v>
      </c>
      <c r="K6" s="6">
        <v>0</v>
      </c>
      <c r="L6" s="6">
        <v>70.029998779296875</v>
      </c>
      <c r="M6" s="6">
        <v>45.930000305175781</v>
      </c>
      <c r="N6" s="6">
        <v>0</v>
      </c>
      <c r="O6" s="6">
        <v>0</v>
      </c>
      <c r="P6" s="4">
        <v>239.82601928710937</v>
      </c>
      <c r="Q6" s="4">
        <v>133.64991760253906</v>
      </c>
      <c r="R6" s="5">
        <f>P6-Q6</f>
        <v>106.17610168457031</v>
      </c>
      <c r="S6" s="4">
        <v>0</v>
      </c>
      <c r="T6" s="4">
        <v>0</v>
      </c>
      <c r="U6" s="4">
        <v>106.17619323730469</v>
      </c>
      <c r="V6" s="6">
        <v>5.690000057220459</v>
      </c>
      <c r="W6" s="6">
        <v>3600</v>
      </c>
      <c r="X6" s="6">
        <v>0</v>
      </c>
      <c r="Y6" s="6">
        <v>0</v>
      </c>
      <c r="Z6" s="6">
        <v>0</v>
      </c>
      <c r="AA6" s="6">
        <v>0</v>
      </c>
    </row>
    <row r="7" spans="1:27" x14ac:dyDescent="0.25">
      <c r="A7" s="3" t="s">
        <v>31</v>
      </c>
      <c r="B7" s="4">
        <v>3716.451416015625</v>
      </c>
      <c r="C7" s="4">
        <v>3317.4169921875</v>
      </c>
      <c r="D7" s="5">
        <f>B7-C7</f>
        <v>399.034423828125</v>
      </c>
      <c r="E7" s="4">
        <v>0</v>
      </c>
      <c r="F7" s="4">
        <v>0</v>
      </c>
      <c r="G7" s="4">
        <v>399.03549194335937</v>
      </c>
      <c r="H7" s="6">
        <v>11.981709480285645</v>
      </c>
      <c r="I7" s="6">
        <v>2.5289056301116943</v>
      </c>
      <c r="J7" s="6">
        <v>0</v>
      </c>
      <c r="K7" s="6">
        <v>0</v>
      </c>
      <c r="L7" s="6">
        <v>70.349998474121094</v>
      </c>
      <c r="M7" s="6">
        <v>46.209999084472656</v>
      </c>
      <c r="N7" s="6">
        <v>0</v>
      </c>
      <c r="O7" s="6">
        <v>0</v>
      </c>
      <c r="P7" s="4">
        <v>241.1229248046875</v>
      </c>
      <c r="Q7" s="4">
        <v>134.61427307128906</v>
      </c>
      <c r="R7" s="5">
        <f>P7-Q7</f>
        <v>106.50865173339844</v>
      </c>
      <c r="S7" s="4">
        <v>0</v>
      </c>
      <c r="T7" s="4">
        <v>0</v>
      </c>
      <c r="U7" s="4">
        <v>106.50865173339844</v>
      </c>
      <c r="V7" s="6">
        <v>5.6500000953674316</v>
      </c>
      <c r="W7" s="6">
        <v>3600</v>
      </c>
      <c r="X7" s="6">
        <v>0</v>
      </c>
      <c r="Y7" s="6">
        <v>0</v>
      </c>
      <c r="Z7" s="6">
        <v>0</v>
      </c>
      <c r="AA7" s="6">
        <v>0</v>
      </c>
    </row>
    <row r="8" spans="1:27" x14ac:dyDescent="0.25">
      <c r="A8" s="3" t="s">
        <v>32</v>
      </c>
      <c r="B8" s="4">
        <v>3730.39111328125</v>
      </c>
      <c r="C8" s="4">
        <v>3291.247802734375</v>
      </c>
      <c r="D8" s="5">
        <f>B8-C8</f>
        <v>439.143310546875</v>
      </c>
      <c r="E8" s="4">
        <v>0</v>
      </c>
      <c r="F8" s="4">
        <v>0</v>
      </c>
      <c r="G8" s="4">
        <v>439.14346313476562</v>
      </c>
      <c r="H8" s="6">
        <v>11.900132179260254</v>
      </c>
      <c r="I8" s="6">
        <v>2.5289056301116943</v>
      </c>
      <c r="J8" s="6">
        <v>0</v>
      </c>
      <c r="K8" s="6">
        <v>0</v>
      </c>
      <c r="L8" s="6">
        <v>70.360000610351562</v>
      </c>
      <c r="M8" s="6">
        <v>46.430000305175781</v>
      </c>
      <c r="N8" s="6">
        <v>0</v>
      </c>
      <c r="O8" s="6">
        <v>0</v>
      </c>
      <c r="P8" s="4">
        <v>242.08448791503906</v>
      </c>
      <c r="Q8" s="4">
        <v>134.30035400390625</v>
      </c>
      <c r="R8" s="5">
        <f>P8-Q8</f>
        <v>107.78413391113281</v>
      </c>
      <c r="S8" s="4">
        <v>0</v>
      </c>
      <c r="T8" s="4">
        <v>0</v>
      </c>
      <c r="U8" s="4">
        <v>107.78416442871094</v>
      </c>
      <c r="V8" s="6">
        <v>5.6500000953674316</v>
      </c>
      <c r="W8" s="6">
        <v>3600</v>
      </c>
      <c r="X8" s="6">
        <v>0</v>
      </c>
      <c r="Y8" s="6">
        <v>0</v>
      </c>
      <c r="Z8" s="6">
        <v>0</v>
      </c>
      <c r="AA8" s="6">
        <v>0</v>
      </c>
    </row>
    <row r="9" spans="1:27" x14ac:dyDescent="0.25">
      <c r="A9" s="3" t="s">
        <v>33</v>
      </c>
      <c r="B9" s="4">
        <v>3773.23583984375</v>
      </c>
      <c r="C9" s="4">
        <v>3214.41064453125</v>
      </c>
      <c r="D9" s="5">
        <f>B9-C9</f>
        <v>558.8251953125</v>
      </c>
      <c r="E9" s="4">
        <v>0</v>
      </c>
      <c r="F9" s="4">
        <v>0</v>
      </c>
      <c r="G9" s="4">
        <v>558.8248291015625</v>
      </c>
      <c r="H9" s="6">
        <v>11.736976623535156</v>
      </c>
      <c r="I9" s="6">
        <v>2.5289056301116943</v>
      </c>
      <c r="J9" s="6">
        <v>0</v>
      </c>
      <c r="K9" s="6">
        <v>0</v>
      </c>
      <c r="L9" s="6">
        <v>70.889999389648438</v>
      </c>
      <c r="M9" s="6">
        <v>46.469997406005859</v>
      </c>
      <c r="N9" s="6">
        <v>0</v>
      </c>
      <c r="O9" s="6">
        <v>0</v>
      </c>
      <c r="P9" s="4">
        <v>246.80252075195312</v>
      </c>
      <c r="Q9" s="4">
        <v>131.28886413574219</v>
      </c>
      <c r="R9" s="5">
        <f>P9-Q9</f>
        <v>115.51365661621094</v>
      </c>
      <c r="S9" s="4">
        <v>0</v>
      </c>
      <c r="T9" s="4">
        <v>0</v>
      </c>
      <c r="U9" s="4">
        <v>115.51367950439453</v>
      </c>
      <c r="V9" s="6">
        <v>5.6599998474121094</v>
      </c>
      <c r="W9" s="6">
        <v>3600</v>
      </c>
      <c r="X9" s="6">
        <v>0</v>
      </c>
      <c r="Y9" s="6">
        <v>0</v>
      </c>
      <c r="Z9" s="6">
        <v>0</v>
      </c>
      <c r="AA9" s="6">
        <v>0</v>
      </c>
    </row>
    <row r="10" spans="1:27" x14ac:dyDescent="0.25">
      <c r="A10" s="3" t="s">
        <v>34</v>
      </c>
      <c r="B10" s="4">
        <v>3775.166748046875</v>
      </c>
      <c r="C10" s="4">
        <v>3179.00048828125</v>
      </c>
      <c r="D10" s="5">
        <f>B10-C10</f>
        <v>596.166259765625</v>
      </c>
      <c r="E10" s="4">
        <v>0</v>
      </c>
      <c r="F10" s="4">
        <v>0</v>
      </c>
      <c r="G10" s="4">
        <v>596.16650390625</v>
      </c>
      <c r="H10" s="6">
        <v>11.696187973022461</v>
      </c>
      <c r="I10" s="6">
        <v>2.5187084674835205</v>
      </c>
      <c r="J10" s="6">
        <v>0</v>
      </c>
      <c r="K10" s="6">
        <v>0</v>
      </c>
      <c r="L10" s="6">
        <v>70.830001831054687</v>
      </c>
      <c r="M10" s="6">
        <v>46.289997100830078</v>
      </c>
      <c r="N10" s="6">
        <v>0</v>
      </c>
      <c r="O10" s="6">
        <v>0</v>
      </c>
      <c r="P10" s="4">
        <v>247.23725891113281</v>
      </c>
      <c r="Q10" s="4">
        <v>129.70033264160156</v>
      </c>
      <c r="R10" s="5">
        <f>P10-Q10</f>
        <v>117.53692626953125</v>
      </c>
      <c r="S10" s="4">
        <v>0</v>
      </c>
      <c r="T10" s="4">
        <v>0</v>
      </c>
      <c r="U10" s="4">
        <v>117.53694152832031</v>
      </c>
      <c r="V10" s="6">
        <v>5.5199999809265137</v>
      </c>
      <c r="W10" s="6">
        <v>3600</v>
      </c>
      <c r="X10" s="6">
        <v>0</v>
      </c>
      <c r="Y10" s="6">
        <v>0</v>
      </c>
      <c r="Z10" s="6">
        <v>0</v>
      </c>
      <c r="AA10" s="6">
        <v>0</v>
      </c>
    </row>
    <row r="11" spans="1:27" x14ac:dyDescent="0.25">
      <c r="A11" s="3" t="s">
        <v>35</v>
      </c>
      <c r="B11" s="4">
        <v>3777.58935546875</v>
      </c>
      <c r="C11" s="4">
        <v>3210.201416015625</v>
      </c>
      <c r="D11" s="5">
        <f>B11-C11</f>
        <v>567.387939453125</v>
      </c>
      <c r="E11" s="4">
        <v>0</v>
      </c>
      <c r="F11" s="4">
        <v>0</v>
      </c>
      <c r="G11" s="4">
        <v>567.38836669921875</v>
      </c>
      <c r="H11" s="6">
        <v>11.777766227722168</v>
      </c>
      <c r="I11" s="6">
        <v>2.5187084674835205</v>
      </c>
      <c r="J11" s="6">
        <v>0</v>
      </c>
      <c r="K11" s="6">
        <v>0</v>
      </c>
      <c r="L11" s="6">
        <v>69.379997253417969</v>
      </c>
      <c r="M11" s="6">
        <v>45.889999389648437</v>
      </c>
      <c r="N11" s="6">
        <v>0</v>
      </c>
      <c r="O11" s="6">
        <v>0</v>
      </c>
      <c r="P11" s="4">
        <v>241.71170043945312</v>
      </c>
      <c r="Q11" s="4">
        <v>129.49948120117187</v>
      </c>
      <c r="R11" s="5">
        <f>P11-Q11</f>
        <v>112.21221923828125</v>
      </c>
      <c r="S11" s="4">
        <v>0</v>
      </c>
      <c r="T11" s="4">
        <v>0</v>
      </c>
      <c r="U11" s="4">
        <v>112.21220397949219</v>
      </c>
      <c r="V11" s="6">
        <v>5.5799999237060547</v>
      </c>
      <c r="W11" s="6">
        <v>3600</v>
      </c>
      <c r="X11" s="6">
        <v>0</v>
      </c>
      <c r="Y11" s="6">
        <v>0</v>
      </c>
      <c r="Z11" s="6">
        <v>0</v>
      </c>
      <c r="AA11" s="6">
        <v>0</v>
      </c>
    </row>
    <row r="12" spans="1:27" x14ac:dyDescent="0.25">
      <c r="A12" s="3" t="s">
        <v>36</v>
      </c>
      <c r="B12" s="4">
        <v>3788.721923828125</v>
      </c>
      <c r="C12" s="4">
        <v>3227.6787109375</v>
      </c>
      <c r="D12" s="5">
        <f>B12-C12</f>
        <v>561.043212890625</v>
      </c>
      <c r="E12" s="4">
        <v>0</v>
      </c>
      <c r="F12" s="4">
        <v>0</v>
      </c>
      <c r="G12" s="4">
        <v>561.0433349609375</v>
      </c>
      <c r="H12" s="6">
        <v>11.879737854003906</v>
      </c>
      <c r="I12" s="6">
        <v>2.5085110664367676</v>
      </c>
      <c r="J12" s="6">
        <v>0</v>
      </c>
      <c r="K12" s="6">
        <v>0</v>
      </c>
      <c r="L12" s="6">
        <v>69.839996337890625</v>
      </c>
      <c r="M12" s="6">
        <v>45.599998474121094</v>
      </c>
      <c r="N12" s="6">
        <v>0</v>
      </c>
      <c r="O12" s="6">
        <v>0</v>
      </c>
      <c r="P12" s="4">
        <v>244.15948486328125</v>
      </c>
      <c r="Q12" s="4">
        <v>129.26216125488281</v>
      </c>
      <c r="R12" s="5">
        <f>P12-Q12</f>
        <v>114.89732360839844</v>
      </c>
      <c r="S12" s="4">
        <v>0</v>
      </c>
      <c r="T12" s="4">
        <v>0</v>
      </c>
      <c r="U12" s="4">
        <v>114.89732360839844</v>
      </c>
      <c r="V12" s="6">
        <v>5.5799999237060547</v>
      </c>
      <c r="W12" s="6">
        <v>3600</v>
      </c>
      <c r="X12" s="6">
        <v>0</v>
      </c>
      <c r="Y12" s="6">
        <v>0</v>
      </c>
      <c r="Z12" s="6">
        <v>0</v>
      </c>
      <c r="AA12" s="6">
        <v>0</v>
      </c>
    </row>
    <row r="13" spans="1:27" x14ac:dyDescent="0.25">
      <c r="A13" s="3" t="s">
        <v>37</v>
      </c>
      <c r="B13" s="4">
        <v>3781.3525390625</v>
      </c>
      <c r="C13" s="4">
        <v>3229.875244140625</v>
      </c>
      <c r="D13" s="5">
        <f>B13-C13</f>
        <v>551.477294921875</v>
      </c>
      <c r="E13" s="4">
        <v>0</v>
      </c>
      <c r="F13" s="4">
        <v>0</v>
      </c>
      <c r="G13" s="4">
        <v>551.4769287109375</v>
      </c>
      <c r="H13" s="6">
        <v>11.889935493469238</v>
      </c>
      <c r="I13" s="6">
        <v>2.5085110664367676</v>
      </c>
      <c r="J13" s="6">
        <v>0</v>
      </c>
      <c r="K13" s="6">
        <v>0</v>
      </c>
      <c r="L13" s="6">
        <v>69.989997863769531</v>
      </c>
      <c r="M13" s="6">
        <v>45.379997253417969</v>
      </c>
      <c r="N13" s="6">
        <v>0</v>
      </c>
      <c r="O13" s="6">
        <v>0</v>
      </c>
      <c r="P13" s="4">
        <v>244.26156616210937</v>
      </c>
      <c r="Q13" s="4">
        <v>128.66020202636719</v>
      </c>
      <c r="R13" s="5">
        <f>P13-Q13</f>
        <v>115.60136413574219</v>
      </c>
      <c r="S13" s="4">
        <v>0</v>
      </c>
      <c r="T13" s="4">
        <v>0</v>
      </c>
      <c r="U13" s="4">
        <v>115.601318359375</v>
      </c>
      <c r="V13" s="6">
        <v>5.5799999237060547</v>
      </c>
      <c r="W13" s="6">
        <v>3600</v>
      </c>
      <c r="X13" s="6">
        <v>0</v>
      </c>
      <c r="Y13" s="6">
        <v>0</v>
      </c>
      <c r="Z13" s="6">
        <v>0</v>
      </c>
      <c r="AA13" s="6">
        <v>0</v>
      </c>
    </row>
    <row r="14" spans="1:27" x14ac:dyDescent="0.25">
      <c r="A14" s="3" t="s">
        <v>38</v>
      </c>
      <c r="B14" s="4">
        <v>3773.169921875</v>
      </c>
      <c r="C14" s="4">
        <v>3227.12451171875</v>
      </c>
      <c r="D14" s="5">
        <f>B14-C14</f>
        <v>546.04541015625</v>
      </c>
      <c r="E14" s="4">
        <v>0</v>
      </c>
      <c r="F14" s="4">
        <v>0</v>
      </c>
      <c r="G14" s="4">
        <v>546.0458984375</v>
      </c>
      <c r="H14" s="6">
        <v>11.900132179260254</v>
      </c>
      <c r="I14" s="6">
        <v>2.5187084674835205</v>
      </c>
      <c r="J14" s="6">
        <v>0</v>
      </c>
      <c r="K14" s="6">
        <v>0</v>
      </c>
      <c r="L14" s="6">
        <v>70.900001525878906</v>
      </c>
      <c r="M14" s="6">
        <v>45.239997863769531</v>
      </c>
      <c r="N14" s="6">
        <v>0</v>
      </c>
      <c r="O14" s="6">
        <v>0</v>
      </c>
      <c r="P14" s="4">
        <v>247.17073059082031</v>
      </c>
      <c r="Q14" s="4">
        <v>128.10647583007813</v>
      </c>
      <c r="R14" s="5">
        <f>P14-Q14</f>
        <v>119.06425476074219</v>
      </c>
      <c r="S14" s="4">
        <v>0</v>
      </c>
      <c r="T14" s="4">
        <v>0</v>
      </c>
      <c r="U14" s="4">
        <v>119.06424713134766</v>
      </c>
      <c r="V14" s="6">
        <v>5.5799999237060547</v>
      </c>
      <c r="W14" s="6">
        <v>3600</v>
      </c>
      <c r="X14" s="6">
        <v>0</v>
      </c>
      <c r="Y14" s="6">
        <v>0</v>
      </c>
      <c r="Z14" s="6">
        <v>0</v>
      </c>
      <c r="AA14" s="6">
        <v>0</v>
      </c>
    </row>
    <row r="15" spans="1:27" x14ac:dyDescent="0.25">
      <c r="A15" s="3" t="s">
        <v>39</v>
      </c>
      <c r="B15" s="4">
        <v>3772.298828125</v>
      </c>
      <c r="C15" s="4">
        <v>3228.456787109375</v>
      </c>
      <c r="D15" s="5">
        <f>B15-C15</f>
        <v>543.842041015625</v>
      </c>
      <c r="E15" s="4">
        <v>0</v>
      </c>
      <c r="F15" s="4">
        <v>0</v>
      </c>
      <c r="G15" s="4">
        <v>543.84136962890625</v>
      </c>
      <c r="H15" s="6">
        <v>11.900132179260254</v>
      </c>
      <c r="I15" s="6">
        <v>2.5289056301116943</v>
      </c>
      <c r="J15" s="6">
        <v>0</v>
      </c>
      <c r="K15" s="6">
        <v>0</v>
      </c>
      <c r="L15" s="6">
        <v>71.180000305175781</v>
      </c>
      <c r="M15" s="6">
        <v>45.229999542236328</v>
      </c>
      <c r="N15" s="6">
        <v>0</v>
      </c>
      <c r="O15" s="6">
        <v>0</v>
      </c>
      <c r="P15" s="4">
        <v>247.92030334472656</v>
      </c>
      <c r="Q15" s="4">
        <v>127.93190765380859</v>
      </c>
      <c r="R15" s="5">
        <f>P15-Q15</f>
        <v>119.98839569091797</v>
      </c>
      <c r="S15" s="4">
        <v>0</v>
      </c>
      <c r="T15" s="4">
        <v>0</v>
      </c>
      <c r="U15" s="4">
        <v>119.98837280273438</v>
      </c>
      <c r="V15" s="6">
        <v>5.6399998664855957</v>
      </c>
      <c r="W15" s="6">
        <v>3600</v>
      </c>
      <c r="X15" s="6">
        <v>0</v>
      </c>
      <c r="Y15" s="6">
        <v>0</v>
      </c>
      <c r="Z15" s="6">
        <v>0</v>
      </c>
      <c r="AA15" s="6">
        <v>0</v>
      </c>
    </row>
    <row r="16" spans="1:27" x14ac:dyDescent="0.25">
      <c r="A16" s="3" t="s">
        <v>40</v>
      </c>
      <c r="B16" s="4">
        <v>3772.5419921875</v>
      </c>
      <c r="C16" s="4">
        <v>3232.237060546875</v>
      </c>
      <c r="D16" s="5">
        <f>B16-C16</f>
        <v>540.304931640625</v>
      </c>
      <c r="E16" s="4">
        <v>0</v>
      </c>
      <c r="F16" s="4">
        <v>0</v>
      </c>
      <c r="G16" s="4">
        <v>540.30535888671875</v>
      </c>
      <c r="H16" s="6">
        <v>11.900132179260254</v>
      </c>
      <c r="I16" s="6">
        <v>2.5289056301116943</v>
      </c>
      <c r="J16" s="6">
        <v>0</v>
      </c>
      <c r="K16" s="6">
        <v>0</v>
      </c>
      <c r="L16" s="6">
        <v>70.919998168945312</v>
      </c>
      <c r="M16" s="6">
        <v>45.299999237060547</v>
      </c>
      <c r="N16" s="6">
        <v>0</v>
      </c>
      <c r="O16" s="6">
        <v>0</v>
      </c>
      <c r="P16" s="4">
        <v>246.91914367675781</v>
      </c>
      <c r="Q16" s="4">
        <v>128.26751708984375</v>
      </c>
      <c r="R16" s="5">
        <f>P16-Q16</f>
        <v>118.65162658691406</v>
      </c>
      <c r="S16" s="4">
        <v>0</v>
      </c>
      <c r="T16" s="4">
        <v>0</v>
      </c>
      <c r="U16" s="4">
        <v>118.65165710449219</v>
      </c>
      <c r="V16" s="6">
        <v>5.6399998664855957</v>
      </c>
      <c r="W16" s="6">
        <v>3600</v>
      </c>
      <c r="X16" s="6">
        <v>0</v>
      </c>
      <c r="Y16" s="6">
        <v>0</v>
      </c>
      <c r="Z16" s="6">
        <v>0</v>
      </c>
      <c r="AA16" s="6">
        <v>0</v>
      </c>
    </row>
    <row r="17" spans="1:27" x14ac:dyDescent="0.25">
      <c r="A17" s="3" t="s">
        <v>41</v>
      </c>
      <c r="B17" s="4">
        <v>3768.286865234375</v>
      </c>
      <c r="C17" s="4">
        <v>3235.972412109375</v>
      </c>
      <c r="D17" s="5">
        <f>B17-C17</f>
        <v>532.314453125</v>
      </c>
      <c r="E17" s="4">
        <v>0</v>
      </c>
      <c r="F17" s="4">
        <v>0</v>
      </c>
      <c r="G17" s="4">
        <v>532.3145751953125</v>
      </c>
      <c r="H17" s="6">
        <v>11.930724143981934</v>
      </c>
      <c r="I17" s="6">
        <v>2.5289056301116943</v>
      </c>
      <c r="J17" s="6">
        <v>0</v>
      </c>
      <c r="K17" s="6">
        <v>0</v>
      </c>
      <c r="L17" s="6">
        <v>71.139999389648438</v>
      </c>
      <c r="M17" s="6">
        <v>45.379997253417969</v>
      </c>
      <c r="N17" s="6">
        <v>0</v>
      </c>
      <c r="O17" s="6">
        <v>0</v>
      </c>
      <c r="P17" s="4">
        <v>247.46699523925781</v>
      </c>
      <c r="Q17" s="4">
        <v>128.65086364746094</v>
      </c>
      <c r="R17" s="5">
        <f>P17-Q17</f>
        <v>118.81613159179687</v>
      </c>
      <c r="S17" s="4">
        <v>0</v>
      </c>
      <c r="T17" s="4">
        <v>0</v>
      </c>
      <c r="U17" s="4">
        <v>118.81614685058594</v>
      </c>
      <c r="V17" s="6">
        <v>5.6500000953674316</v>
      </c>
      <c r="W17" s="6">
        <v>3600</v>
      </c>
      <c r="X17" s="6">
        <v>0</v>
      </c>
      <c r="Y17" s="6">
        <v>0</v>
      </c>
      <c r="Z17" s="6">
        <v>0</v>
      </c>
      <c r="AA17" s="6">
        <v>0</v>
      </c>
    </row>
    <row r="18" spans="1:27" x14ac:dyDescent="0.25">
      <c r="A18" s="3" t="s">
        <v>42</v>
      </c>
      <c r="B18" s="4">
        <v>3769.280517578125</v>
      </c>
      <c r="C18" s="4">
        <v>3236.77783203125</v>
      </c>
      <c r="D18" s="5">
        <f>B18-C18</f>
        <v>532.502685546875</v>
      </c>
      <c r="E18" s="4">
        <v>0</v>
      </c>
      <c r="F18" s="4">
        <v>0</v>
      </c>
      <c r="G18" s="4">
        <v>532.5032958984375</v>
      </c>
      <c r="H18" s="6">
        <v>11.951118469238281</v>
      </c>
      <c r="I18" s="6">
        <v>2.5289056301116943</v>
      </c>
      <c r="J18" s="6">
        <v>0</v>
      </c>
      <c r="K18" s="6">
        <v>0</v>
      </c>
      <c r="L18" s="6">
        <v>71.099998474121094</v>
      </c>
      <c r="M18" s="6">
        <v>45.599998474121094</v>
      </c>
      <c r="N18" s="6">
        <v>0</v>
      </c>
      <c r="O18" s="6">
        <v>0</v>
      </c>
      <c r="P18" s="4">
        <v>247.3961181640625</v>
      </c>
      <c r="Q18" s="4">
        <v>129.42111206054687</v>
      </c>
      <c r="R18" s="5">
        <f>P18-Q18</f>
        <v>117.97500610351562</v>
      </c>
      <c r="S18" s="4">
        <v>0</v>
      </c>
      <c r="T18" s="4">
        <v>0</v>
      </c>
      <c r="U18" s="4">
        <v>117.97500610351562</v>
      </c>
      <c r="V18" s="6">
        <v>5.6399998664855957</v>
      </c>
      <c r="W18" s="6">
        <v>3600</v>
      </c>
      <c r="X18" s="6">
        <v>0</v>
      </c>
      <c r="Y18" s="6">
        <v>0</v>
      </c>
      <c r="Z18" s="6">
        <v>0</v>
      </c>
      <c r="AA18" s="6">
        <v>0</v>
      </c>
    </row>
    <row r="19" spans="1:27" x14ac:dyDescent="0.25">
      <c r="A19" s="3" t="s">
        <v>43</v>
      </c>
      <c r="B19" s="4">
        <v>3774.23583984375</v>
      </c>
      <c r="C19" s="4">
        <v>3237.259765625</v>
      </c>
      <c r="D19" s="5">
        <f>B19-C19</f>
        <v>536.97607421875</v>
      </c>
      <c r="E19" s="4">
        <v>0</v>
      </c>
      <c r="F19" s="4">
        <v>0</v>
      </c>
      <c r="G19" s="4">
        <v>536.9761962890625</v>
      </c>
      <c r="H19" s="6">
        <v>11.940920829772949</v>
      </c>
      <c r="I19" s="6">
        <v>2.5289056301116943</v>
      </c>
      <c r="J19" s="6">
        <v>0</v>
      </c>
      <c r="K19" s="6">
        <v>0</v>
      </c>
      <c r="L19" s="6">
        <v>71.089996337890625</v>
      </c>
      <c r="M19" s="6">
        <v>45.759998321533203</v>
      </c>
      <c r="N19" s="6">
        <v>0</v>
      </c>
      <c r="O19" s="6">
        <v>0</v>
      </c>
      <c r="P19" s="4">
        <v>248.05068969726562</v>
      </c>
      <c r="Q19" s="4">
        <v>130.24118041992187</v>
      </c>
      <c r="R19" s="5">
        <f>P19-Q19</f>
        <v>117.80950927734375</v>
      </c>
      <c r="S19" s="4">
        <v>0</v>
      </c>
      <c r="T19" s="4">
        <v>0</v>
      </c>
      <c r="U19" s="4">
        <v>117.80956268310547</v>
      </c>
      <c r="V19" s="6">
        <v>5.5499997138977051</v>
      </c>
      <c r="W19" s="6">
        <v>3600</v>
      </c>
      <c r="X19" s="6">
        <v>0</v>
      </c>
      <c r="Y19" s="6">
        <v>0</v>
      </c>
      <c r="Z19" s="6">
        <v>0</v>
      </c>
      <c r="AA19" s="6">
        <v>0</v>
      </c>
    </row>
    <row r="20" spans="1:27" x14ac:dyDescent="0.25">
      <c r="A20" s="3" t="s">
        <v>44</v>
      </c>
      <c r="B20" s="4">
        <v>3787.21875</v>
      </c>
      <c r="C20" s="4">
        <v>3236.629638671875</v>
      </c>
      <c r="D20" s="5">
        <f>B20-C20</f>
        <v>550.589111328125</v>
      </c>
      <c r="E20" s="4">
        <v>0</v>
      </c>
      <c r="F20" s="4">
        <v>0</v>
      </c>
      <c r="G20" s="4">
        <v>550.5887451171875</v>
      </c>
      <c r="H20" s="6">
        <v>11.889935493469238</v>
      </c>
      <c r="I20" s="6">
        <v>2.5289056301116943</v>
      </c>
      <c r="J20" s="6">
        <v>0</v>
      </c>
      <c r="K20" s="6">
        <v>0</v>
      </c>
      <c r="L20" s="6">
        <v>71.290000915527344</v>
      </c>
      <c r="M20" s="6">
        <v>45.849998474121094</v>
      </c>
      <c r="N20" s="6">
        <v>0</v>
      </c>
      <c r="O20" s="6">
        <v>0</v>
      </c>
      <c r="P20" s="4">
        <v>249.57051086425781</v>
      </c>
      <c r="Q20" s="4">
        <v>130.43714904785156</v>
      </c>
      <c r="R20" s="5">
        <f>P20-Q20</f>
        <v>119.13336181640625</v>
      </c>
      <c r="S20" s="4">
        <v>0</v>
      </c>
      <c r="T20" s="4">
        <v>0</v>
      </c>
      <c r="U20" s="4">
        <v>119.13335418701172</v>
      </c>
      <c r="V20" s="6">
        <v>5.5799999237060547</v>
      </c>
      <c r="W20" s="6">
        <v>3600</v>
      </c>
      <c r="X20" s="6">
        <v>0</v>
      </c>
      <c r="Y20" s="6">
        <v>0</v>
      </c>
      <c r="Z20" s="6">
        <v>0</v>
      </c>
      <c r="AA20" s="6">
        <v>0</v>
      </c>
    </row>
    <row r="21" spans="1:27" x14ac:dyDescent="0.25">
      <c r="A21" s="3" t="s">
        <v>45</v>
      </c>
      <c r="B21" s="4">
        <v>3795.31103515625</v>
      </c>
      <c r="C21" s="4">
        <v>3218.99853515625</v>
      </c>
      <c r="D21" s="5">
        <f>B21-C21</f>
        <v>576.3125</v>
      </c>
      <c r="E21" s="4">
        <v>0</v>
      </c>
      <c r="F21" s="4">
        <v>0</v>
      </c>
      <c r="G21" s="4">
        <v>576.31195068359375</v>
      </c>
      <c r="H21" s="6">
        <v>11.838949203491211</v>
      </c>
      <c r="I21" s="6">
        <v>2.5391027927398682</v>
      </c>
      <c r="J21" s="6">
        <v>0</v>
      </c>
      <c r="K21" s="6">
        <v>0</v>
      </c>
      <c r="L21" s="6">
        <v>71.139999389648438</v>
      </c>
      <c r="M21" s="6">
        <v>45.869998931884766</v>
      </c>
      <c r="N21" s="6">
        <v>0</v>
      </c>
      <c r="O21" s="6">
        <v>0</v>
      </c>
      <c r="P21" s="4">
        <v>249.52261352539062</v>
      </c>
      <c r="Q21" s="4">
        <v>129.79664611816406</v>
      </c>
      <c r="R21" s="5">
        <f>P21-Q21</f>
        <v>119.72596740722656</v>
      </c>
      <c r="S21" s="4">
        <v>0</v>
      </c>
      <c r="T21" s="4">
        <v>0</v>
      </c>
      <c r="U21" s="4">
        <v>119.72597503662109</v>
      </c>
      <c r="V21" s="6">
        <v>5.5799999237060547</v>
      </c>
      <c r="W21" s="6">
        <v>3600</v>
      </c>
      <c r="X21" s="6">
        <v>0</v>
      </c>
      <c r="Y21" s="6">
        <v>0</v>
      </c>
      <c r="Z21" s="6">
        <v>0</v>
      </c>
      <c r="AA21" s="6">
        <v>0</v>
      </c>
    </row>
    <row r="22" spans="1:27" x14ac:dyDescent="0.25">
      <c r="A22" s="3" t="s">
        <v>46</v>
      </c>
      <c r="B22" s="4">
        <v>3798.622802734375</v>
      </c>
      <c r="C22" s="4">
        <v>3182.42822265625</v>
      </c>
      <c r="D22" s="5">
        <f>B22-C22</f>
        <v>616.194580078125</v>
      </c>
      <c r="E22" s="4">
        <v>0</v>
      </c>
      <c r="F22" s="4">
        <v>0</v>
      </c>
      <c r="G22" s="4">
        <v>616.1939697265625</v>
      </c>
      <c r="H22" s="6">
        <v>11.767568588256836</v>
      </c>
      <c r="I22" s="6">
        <v>2.5289056301116943</v>
      </c>
      <c r="J22" s="6">
        <v>0</v>
      </c>
      <c r="K22" s="6">
        <v>0</v>
      </c>
      <c r="L22" s="6">
        <v>70.819999694824219</v>
      </c>
      <c r="M22" s="6">
        <v>45.889999389648437</v>
      </c>
      <c r="N22" s="6">
        <v>0</v>
      </c>
      <c r="O22" s="6">
        <v>0</v>
      </c>
      <c r="P22" s="4">
        <v>248.52467346191406</v>
      </c>
      <c r="Q22" s="4">
        <v>128.37257385253906</v>
      </c>
      <c r="R22" s="5">
        <f>P22-Q22</f>
        <v>120.152099609375</v>
      </c>
      <c r="S22" s="4">
        <v>0</v>
      </c>
      <c r="T22" s="4">
        <v>0</v>
      </c>
      <c r="U22" s="4">
        <v>120.15218353271484</v>
      </c>
      <c r="V22" s="6">
        <v>5.5799999237060547</v>
      </c>
      <c r="W22" s="6">
        <v>3600</v>
      </c>
      <c r="X22" s="6">
        <v>0</v>
      </c>
      <c r="Y22" s="6">
        <v>0</v>
      </c>
      <c r="Z22" s="6">
        <v>0</v>
      </c>
      <c r="AA22" s="6">
        <v>0</v>
      </c>
    </row>
    <row r="23" spans="1:27" x14ac:dyDescent="0.25">
      <c r="A23" s="3" t="s">
        <v>47</v>
      </c>
      <c r="B23" s="4">
        <v>3808.42724609375</v>
      </c>
      <c r="C23" s="4">
        <v>3170.932861328125</v>
      </c>
      <c r="D23" s="5">
        <f>B23-C23</f>
        <v>637.494384765625</v>
      </c>
      <c r="E23" s="4">
        <v>0</v>
      </c>
      <c r="F23" s="4">
        <v>0</v>
      </c>
      <c r="G23" s="4">
        <v>637.4942626953125</v>
      </c>
      <c r="H23" s="6">
        <v>11.706385612487793</v>
      </c>
      <c r="I23" s="6">
        <v>2.5289056301116943</v>
      </c>
      <c r="J23" s="6">
        <v>0</v>
      </c>
      <c r="K23" s="6">
        <v>0</v>
      </c>
      <c r="L23" s="6">
        <v>70.769996643066406</v>
      </c>
      <c r="M23" s="6">
        <v>45.869998931884766</v>
      </c>
      <c r="N23" s="6">
        <v>0</v>
      </c>
      <c r="O23" s="6">
        <v>0</v>
      </c>
      <c r="P23" s="4">
        <v>248.94772338867187</v>
      </c>
      <c r="Q23" s="4">
        <v>127.86338806152344</v>
      </c>
      <c r="R23" s="5">
        <f>P23-Q23</f>
        <v>121.08433532714844</v>
      </c>
      <c r="S23" s="4">
        <v>0</v>
      </c>
      <c r="T23" s="4">
        <v>0</v>
      </c>
      <c r="U23" s="4">
        <v>121.08432769775391</v>
      </c>
      <c r="V23" s="6">
        <v>5.5799999237060547</v>
      </c>
      <c r="W23" s="6">
        <v>3600</v>
      </c>
      <c r="X23" s="6">
        <v>0</v>
      </c>
      <c r="Y23" s="6">
        <v>0</v>
      </c>
      <c r="Z23" s="6">
        <v>0</v>
      </c>
      <c r="AA23" s="6">
        <v>0</v>
      </c>
    </row>
    <row r="24" spans="1:27" x14ac:dyDescent="0.25">
      <c r="A24" s="3" t="s">
        <v>48</v>
      </c>
      <c r="B24" s="4">
        <v>3813.720703125</v>
      </c>
      <c r="C24" s="4">
        <v>3104.220947265625</v>
      </c>
      <c r="D24" s="10">
        <f>B24-C24</f>
        <v>709.499755859375</v>
      </c>
      <c r="E24" s="4">
        <v>0</v>
      </c>
      <c r="F24" s="4">
        <v>0</v>
      </c>
      <c r="G24" s="11">
        <v>657.24847412109375</v>
      </c>
      <c r="H24" s="6">
        <v>11.655399322509766</v>
      </c>
      <c r="I24" s="6">
        <v>2.4779195785522461</v>
      </c>
      <c r="J24" s="6">
        <v>0</v>
      </c>
      <c r="K24" s="6">
        <v>0</v>
      </c>
      <c r="L24" s="6">
        <v>70.330001831054687</v>
      </c>
      <c r="M24" s="6">
        <v>45.779998779296875</v>
      </c>
      <c r="N24" s="6">
        <v>0</v>
      </c>
      <c r="O24" s="6">
        <v>0</v>
      </c>
      <c r="P24" s="4">
        <v>247.64402770996094</v>
      </c>
      <c r="Q24" s="4">
        <v>124.87188720703125</v>
      </c>
      <c r="R24" s="5">
        <f>P24-Q24</f>
        <v>122.77214050292969</v>
      </c>
      <c r="S24" s="4">
        <v>0</v>
      </c>
      <c r="T24" s="4">
        <v>0</v>
      </c>
      <c r="U24" s="4">
        <v>120.66831970214844</v>
      </c>
      <c r="V24" s="6">
        <v>5.5799999237060547</v>
      </c>
      <c r="W24" s="6">
        <v>3600</v>
      </c>
      <c r="X24" s="6">
        <v>0</v>
      </c>
      <c r="Y24" s="6">
        <v>0</v>
      </c>
      <c r="Z24" s="6">
        <v>0</v>
      </c>
      <c r="AA24" s="6">
        <v>0</v>
      </c>
    </row>
    <row r="25" spans="1:27" x14ac:dyDescent="0.25">
      <c r="A25" s="3" t="s">
        <v>49</v>
      </c>
      <c r="B25" s="4">
        <v>3813.111083984375</v>
      </c>
      <c r="C25" s="4">
        <v>3179.29931640625</v>
      </c>
      <c r="D25" s="5">
        <f>B25-C25</f>
        <v>633.811767578125</v>
      </c>
      <c r="E25" s="4">
        <v>0</v>
      </c>
      <c r="F25" s="4">
        <v>0</v>
      </c>
      <c r="G25" s="4">
        <v>633.8118896484375</v>
      </c>
      <c r="H25" s="6">
        <v>11.685991287231445</v>
      </c>
      <c r="I25" s="6">
        <v>2.5289056301116943</v>
      </c>
      <c r="J25" s="6">
        <v>0</v>
      </c>
      <c r="K25" s="6">
        <v>0</v>
      </c>
      <c r="L25" s="6">
        <v>69.339996337890625</v>
      </c>
      <c r="M25" s="6">
        <v>45.55999755859375</v>
      </c>
      <c r="N25" s="6">
        <v>0</v>
      </c>
      <c r="O25" s="6">
        <v>0</v>
      </c>
      <c r="P25" s="4">
        <v>243.80897521972656</v>
      </c>
      <c r="Q25" s="4">
        <v>127.20497894287109</v>
      </c>
      <c r="R25" s="5">
        <f>P25-Q25</f>
        <v>116.60399627685547</v>
      </c>
      <c r="S25" s="4">
        <v>0</v>
      </c>
      <c r="T25" s="4">
        <v>0</v>
      </c>
      <c r="U25" s="4">
        <v>116.60396575927734</v>
      </c>
      <c r="V25" s="6">
        <v>5.5799999237060547</v>
      </c>
      <c r="W25" s="6">
        <v>3600</v>
      </c>
      <c r="X25" s="6">
        <v>0</v>
      </c>
      <c r="Y25" s="6">
        <v>0</v>
      </c>
      <c r="Z25" s="6">
        <v>0</v>
      </c>
      <c r="AA25" s="6">
        <v>0</v>
      </c>
    </row>
    <row r="26" spans="1:27" x14ac:dyDescent="0.25">
      <c r="A26" s="3" t="s">
        <v>50</v>
      </c>
      <c r="B26" s="4">
        <v>3792.97412109375</v>
      </c>
      <c r="C26" s="4">
        <v>3245.63330078125</v>
      </c>
      <c r="D26" s="5">
        <f>B26-C26</f>
        <v>547.3408203125</v>
      </c>
      <c r="E26" s="4">
        <v>0</v>
      </c>
      <c r="F26" s="4">
        <v>0</v>
      </c>
      <c r="G26" s="4">
        <v>547.34149169921875</v>
      </c>
      <c r="H26" s="6">
        <v>11.828751564025879</v>
      </c>
      <c r="I26" s="6">
        <v>2.5289056301116943</v>
      </c>
      <c r="J26" s="6">
        <v>0</v>
      </c>
      <c r="K26" s="6">
        <v>0</v>
      </c>
      <c r="L26" s="6">
        <v>69.089996337890625</v>
      </c>
      <c r="M26" s="6">
        <v>45.319999694824219</v>
      </c>
      <c r="N26" s="6">
        <v>0</v>
      </c>
      <c r="O26" s="6">
        <v>0</v>
      </c>
      <c r="P26" s="4">
        <v>241.6036376953125</v>
      </c>
      <c r="Q26" s="4">
        <v>129.075927734375</v>
      </c>
      <c r="R26" s="5">
        <f>P26-Q26</f>
        <v>112.5277099609375</v>
      </c>
      <c r="S26" s="4">
        <v>0</v>
      </c>
      <c r="T26" s="4">
        <v>0</v>
      </c>
      <c r="U26" s="4">
        <v>112.52769470214844</v>
      </c>
      <c r="V26" s="6">
        <v>5.5799999237060547</v>
      </c>
      <c r="W26" s="6">
        <v>3600</v>
      </c>
      <c r="X26" s="6">
        <v>0</v>
      </c>
      <c r="Y26" s="6">
        <v>0</v>
      </c>
      <c r="Z26" s="6">
        <v>0</v>
      </c>
      <c r="AA26" s="6">
        <v>0</v>
      </c>
    </row>
    <row r="27" spans="1:27" x14ac:dyDescent="0.25">
      <c r="A27" s="7" t="s">
        <v>51</v>
      </c>
      <c r="B27" s="8">
        <f>SUM(B3:B26)</f>
        <v>90478.0322265625</v>
      </c>
      <c r="C27" s="8">
        <f>SUM(C3:C26)</f>
        <v>77630.166259765625</v>
      </c>
      <c r="D27" s="10">
        <f>SUM(D3:D26)</f>
        <v>12847.865966796875</v>
      </c>
      <c r="E27" s="8">
        <f>SUM(E3:E26)</f>
        <v>0</v>
      </c>
      <c r="F27" s="8">
        <f>SUM(F3:F26)</f>
        <v>0</v>
      </c>
      <c r="G27" s="10">
        <f>SUM(G3:G26)</f>
        <v>12795.613037109375</v>
      </c>
      <c r="H27" s="9">
        <f t="shared" ref="H27:O27" si="0">AVERAGE(H3:H26)</f>
        <v>11.857219020525614</v>
      </c>
      <c r="I27" s="9">
        <f t="shared" si="0"/>
        <v>2.5259314278761544</v>
      </c>
      <c r="J27" s="9">
        <f t="shared" si="0"/>
        <v>0</v>
      </c>
      <c r="K27" s="9">
        <f t="shared" si="0"/>
        <v>0</v>
      </c>
      <c r="L27" s="9">
        <f t="shared" si="0"/>
        <v>70.454998970031738</v>
      </c>
      <c r="M27" s="9">
        <f t="shared" si="0"/>
        <v>45.709165255228676</v>
      </c>
      <c r="N27" s="9">
        <f t="shared" si="0"/>
        <v>0</v>
      </c>
      <c r="O27" s="9">
        <f t="shared" si="0"/>
        <v>0</v>
      </c>
      <c r="P27" s="8">
        <f>SUM(P3:P26)</f>
        <v>5884.4887390136719</v>
      </c>
      <c r="Q27" s="8">
        <f>SUM(Q3:Q26)</f>
        <v>3115.8297576904297</v>
      </c>
      <c r="R27" s="5">
        <f>SUM(R3:R26)</f>
        <v>2768.6589813232422</v>
      </c>
      <c r="S27" s="8">
        <f>SUM(S3:S26)</f>
        <v>0</v>
      </c>
      <c r="T27" s="8">
        <f>SUM(T3:T26)</f>
        <v>0</v>
      </c>
      <c r="U27" s="8">
        <f>SUM(U3:U26)</f>
        <v>2766.5553741455078</v>
      </c>
      <c r="V27" s="9">
        <f>AVERAGE(V3:V26)</f>
        <v>5.6004166007041931</v>
      </c>
      <c r="W27" s="9">
        <f>SUM(W3:W26)</f>
        <v>86400</v>
      </c>
      <c r="X27" s="9">
        <f>SUM(X3:X26)</f>
        <v>0</v>
      </c>
      <c r="Y27" s="9">
        <f>SUM(Y3:Y26)</f>
        <v>0</v>
      </c>
      <c r="Z27" s="9">
        <f>SUM(Z3:Z26)</f>
        <v>0</v>
      </c>
      <c r="AA27" s="9">
        <f>SUM(AA3:AA26)</f>
        <v>0</v>
      </c>
    </row>
    <row r="29" spans="1:27" x14ac:dyDescent="0.25">
      <c r="A29" t="s">
        <v>55</v>
      </c>
    </row>
    <row r="30" spans="1:27" ht="75" x14ac:dyDescent="0.25">
      <c r="A30" s="1" t="s">
        <v>0</v>
      </c>
      <c r="B30" s="1" t="s">
        <v>1</v>
      </c>
      <c r="C30" s="1" t="s">
        <v>2</v>
      </c>
      <c r="D30" s="2" t="s">
        <v>52</v>
      </c>
      <c r="E30" s="1" t="s">
        <v>4</v>
      </c>
      <c r="F30" s="1" t="s">
        <v>5</v>
      </c>
      <c r="G30" s="1" t="s">
        <v>6</v>
      </c>
      <c r="H30" s="1" t="s">
        <v>7</v>
      </c>
      <c r="I30" s="1" t="s">
        <v>8</v>
      </c>
      <c r="J30" s="1" t="s">
        <v>9</v>
      </c>
      <c r="K30" s="1" t="s">
        <v>10</v>
      </c>
      <c r="L30" s="1" t="s">
        <v>11</v>
      </c>
      <c r="M30" s="1" t="s">
        <v>12</v>
      </c>
      <c r="N30" s="1" t="s">
        <v>13</v>
      </c>
      <c r="O30" s="1" t="s">
        <v>14</v>
      </c>
      <c r="P30" s="1" t="s">
        <v>15</v>
      </c>
      <c r="Q30" s="1" t="s">
        <v>16</v>
      </c>
      <c r="R30" s="2" t="s">
        <v>53</v>
      </c>
      <c r="S30" s="1" t="s">
        <v>18</v>
      </c>
      <c r="T30" s="1" t="s">
        <v>19</v>
      </c>
      <c r="U30" s="1" t="s">
        <v>20</v>
      </c>
      <c r="V30" s="1" t="s">
        <v>21</v>
      </c>
      <c r="W30" s="1" t="s">
        <v>22</v>
      </c>
      <c r="X30" s="1" t="s">
        <v>23</v>
      </c>
      <c r="Y30" s="1" t="s">
        <v>24</v>
      </c>
      <c r="Z30" s="1" t="s">
        <v>25</v>
      </c>
      <c r="AA30" s="1" t="s">
        <v>26</v>
      </c>
    </row>
    <row r="31" spans="1:27" x14ac:dyDescent="0.25">
      <c r="A31" s="3" t="s">
        <v>27</v>
      </c>
      <c r="B31" s="4">
        <v>1548.3087158203125</v>
      </c>
      <c r="C31" s="4">
        <v>554.44232177734375</v>
      </c>
      <c r="D31" s="5">
        <f>B31+C31</f>
        <v>2102.7510375976562</v>
      </c>
      <c r="E31" s="4">
        <v>0</v>
      </c>
      <c r="F31" s="4">
        <v>0</v>
      </c>
      <c r="G31" s="4">
        <v>2102.750732421875</v>
      </c>
      <c r="H31" s="6">
        <v>4.6601204872131348</v>
      </c>
      <c r="I31" s="6">
        <v>4.762092113494873</v>
      </c>
      <c r="J31" s="6">
        <v>0</v>
      </c>
      <c r="K31" s="6">
        <v>0</v>
      </c>
      <c r="L31" s="6">
        <v>63</v>
      </c>
      <c r="M31" s="6">
        <v>62.239997863769531</v>
      </c>
      <c r="N31" s="6">
        <v>0</v>
      </c>
      <c r="O31" s="6">
        <v>0</v>
      </c>
      <c r="P31" s="4">
        <v>88.963027954101563</v>
      </c>
      <c r="Q31" s="4">
        <v>31.440717697143555</v>
      </c>
      <c r="R31" s="5">
        <f>P31+Q31</f>
        <v>120.40374565124512</v>
      </c>
      <c r="S31" s="4">
        <v>0</v>
      </c>
      <c r="T31" s="4">
        <v>0</v>
      </c>
      <c r="U31" s="4">
        <v>120.40374755859375</v>
      </c>
      <c r="V31" s="6">
        <v>5.5799999237060547</v>
      </c>
      <c r="W31" s="6">
        <v>3600</v>
      </c>
      <c r="X31" s="6">
        <v>0</v>
      </c>
      <c r="Y31" s="6">
        <v>0</v>
      </c>
      <c r="Z31" s="6">
        <v>0</v>
      </c>
      <c r="AA31" s="6">
        <v>0</v>
      </c>
    </row>
    <row r="32" spans="1:27" x14ac:dyDescent="0.25">
      <c r="A32" s="3" t="s">
        <v>28</v>
      </c>
      <c r="B32" s="4">
        <v>1345.4676513671875</v>
      </c>
      <c r="C32" s="4">
        <v>562.6973876953125</v>
      </c>
      <c r="D32" s="5">
        <f>B32+C32</f>
        <v>1908.1650390625</v>
      </c>
      <c r="E32" s="4">
        <v>0</v>
      </c>
      <c r="F32" s="4">
        <v>0</v>
      </c>
      <c r="G32" s="4">
        <v>1908.165283203125</v>
      </c>
      <c r="H32" s="6">
        <v>4.7518949508666992</v>
      </c>
      <c r="I32" s="6">
        <v>4.833472728729248</v>
      </c>
      <c r="J32" s="6">
        <v>0</v>
      </c>
      <c r="K32" s="6">
        <v>0</v>
      </c>
      <c r="L32" s="6">
        <v>64.319999694824219</v>
      </c>
      <c r="M32" s="6">
        <v>63.229999542236328</v>
      </c>
      <c r="N32" s="6">
        <v>0</v>
      </c>
      <c r="O32" s="6">
        <v>0</v>
      </c>
      <c r="P32" s="4">
        <v>79.1009521484375</v>
      </c>
      <c r="Q32" s="4">
        <v>32.470146179199219</v>
      </c>
      <c r="R32" s="5">
        <f>P32+Q32</f>
        <v>111.57109832763672</v>
      </c>
      <c r="S32" s="4">
        <v>0</v>
      </c>
      <c r="T32" s="4">
        <v>0</v>
      </c>
      <c r="U32" s="4">
        <v>111.57111358642578</v>
      </c>
      <c r="V32" s="6">
        <v>5.5799999237060547</v>
      </c>
      <c r="W32" s="6">
        <v>3600</v>
      </c>
      <c r="X32" s="6">
        <v>0</v>
      </c>
      <c r="Y32" s="6">
        <v>0</v>
      </c>
      <c r="Z32" s="6">
        <v>0</v>
      </c>
      <c r="AA32" s="6">
        <v>0</v>
      </c>
    </row>
    <row r="33" spans="1:27" x14ac:dyDescent="0.25">
      <c r="A33" s="3" t="s">
        <v>29</v>
      </c>
      <c r="B33" s="4">
        <v>1266.40869140625</v>
      </c>
      <c r="C33" s="4">
        <v>566.208984375</v>
      </c>
      <c r="D33" s="5">
        <f>B33+C33</f>
        <v>1832.61767578125</v>
      </c>
      <c r="E33" s="4">
        <v>0</v>
      </c>
      <c r="F33" s="4">
        <v>0</v>
      </c>
      <c r="G33" s="4">
        <v>1832.6180419921875</v>
      </c>
      <c r="H33" s="6">
        <v>4.8028812408447266</v>
      </c>
      <c r="I33" s="6">
        <v>4.8640642166137695</v>
      </c>
      <c r="J33" s="6">
        <v>0</v>
      </c>
      <c r="K33" s="6">
        <v>0</v>
      </c>
      <c r="L33" s="6">
        <v>63.969997406005859</v>
      </c>
      <c r="M33" s="6">
        <v>64.449996948242187</v>
      </c>
      <c r="N33" s="6">
        <v>0</v>
      </c>
      <c r="O33" s="6">
        <v>0</v>
      </c>
      <c r="P33" s="4">
        <v>74.006683349609375</v>
      </c>
      <c r="Q33" s="4">
        <v>33.362319946289063</v>
      </c>
      <c r="R33" s="5">
        <f>P33+Q33</f>
        <v>107.36900329589844</v>
      </c>
      <c r="S33" s="4">
        <v>0</v>
      </c>
      <c r="T33" s="4">
        <v>0</v>
      </c>
      <c r="U33" s="4">
        <v>107.36896514892578</v>
      </c>
      <c r="V33" s="6">
        <v>5.5799999237060547</v>
      </c>
      <c r="W33" s="6">
        <v>3600</v>
      </c>
      <c r="X33" s="6">
        <v>0</v>
      </c>
      <c r="Y33" s="6">
        <v>0</v>
      </c>
      <c r="Z33" s="6">
        <v>0</v>
      </c>
      <c r="AA33" s="6">
        <v>0</v>
      </c>
    </row>
    <row r="34" spans="1:27" x14ac:dyDescent="0.25">
      <c r="A34" s="3" t="s">
        <v>30</v>
      </c>
      <c r="B34" s="4">
        <v>1280.468017578125</v>
      </c>
      <c r="C34" s="4">
        <v>569.27044677734375</v>
      </c>
      <c r="D34" s="5">
        <f>B34+C34</f>
        <v>1849.7384643554687</v>
      </c>
      <c r="E34" s="4">
        <v>0</v>
      </c>
      <c r="F34" s="4">
        <v>0</v>
      </c>
      <c r="G34" s="4">
        <v>1849.73876953125</v>
      </c>
      <c r="H34" s="6">
        <v>4.8130784034729004</v>
      </c>
      <c r="I34" s="6">
        <v>4.8844585418701172</v>
      </c>
      <c r="J34" s="6">
        <v>0</v>
      </c>
      <c r="K34" s="6">
        <v>0</v>
      </c>
      <c r="L34" s="6">
        <v>62.55999755859375</v>
      </c>
      <c r="M34" s="6">
        <v>63.469997406005859</v>
      </c>
      <c r="N34" s="6">
        <v>0</v>
      </c>
      <c r="O34" s="6">
        <v>0</v>
      </c>
      <c r="P34" s="4">
        <v>72.910552978515625</v>
      </c>
      <c r="Q34" s="4">
        <v>32.934940338134766</v>
      </c>
      <c r="R34" s="5">
        <f>P34+Q34</f>
        <v>105.84549331665039</v>
      </c>
      <c r="S34" s="4">
        <v>0</v>
      </c>
      <c r="T34" s="4">
        <v>0</v>
      </c>
      <c r="U34" s="4">
        <v>105.84548950195312</v>
      </c>
      <c r="V34" s="6">
        <v>5.6599998474121094</v>
      </c>
      <c r="W34" s="6">
        <v>3600</v>
      </c>
      <c r="X34" s="6">
        <v>0</v>
      </c>
      <c r="Y34" s="6">
        <v>0</v>
      </c>
      <c r="Z34" s="6">
        <v>0</v>
      </c>
      <c r="AA34" s="6">
        <v>0</v>
      </c>
    </row>
    <row r="35" spans="1:27" x14ac:dyDescent="0.25">
      <c r="A35" s="3" t="s">
        <v>31</v>
      </c>
      <c r="B35" s="4">
        <v>1267.589599609375</v>
      </c>
      <c r="C35" s="4">
        <v>561.57379150390625</v>
      </c>
      <c r="D35" s="10">
        <f>B35+C35</f>
        <v>1829.1633911132812</v>
      </c>
      <c r="E35" s="4">
        <v>0</v>
      </c>
      <c r="F35" s="4">
        <v>0</v>
      </c>
      <c r="G35" s="11">
        <v>1838.818359375</v>
      </c>
      <c r="H35" s="6">
        <v>4.8436698913574219</v>
      </c>
      <c r="I35" s="6">
        <v>4.8232755661010742</v>
      </c>
      <c r="J35" s="6">
        <v>0</v>
      </c>
      <c r="K35" s="6">
        <v>0</v>
      </c>
      <c r="L35" s="6">
        <v>63.159999847412109</v>
      </c>
      <c r="M35" s="6">
        <v>64.279998779296875</v>
      </c>
      <c r="N35" s="6">
        <v>0</v>
      </c>
      <c r="O35" s="6">
        <v>0</v>
      </c>
      <c r="P35" s="4">
        <v>72.932899475097656</v>
      </c>
      <c r="Q35" s="4">
        <v>32.940845489501953</v>
      </c>
      <c r="R35" s="5">
        <f>P35+Q35</f>
        <v>105.87374496459961</v>
      </c>
      <c r="S35" s="4">
        <v>0</v>
      </c>
      <c r="T35" s="4">
        <v>0</v>
      </c>
      <c r="U35" s="4">
        <v>106.43952941894531</v>
      </c>
      <c r="V35" s="6">
        <v>5.6700000762939453</v>
      </c>
      <c r="W35" s="6">
        <v>3600</v>
      </c>
      <c r="X35" s="6">
        <v>0</v>
      </c>
      <c r="Y35" s="6">
        <v>0</v>
      </c>
      <c r="Z35" s="6">
        <v>0</v>
      </c>
      <c r="AA35" s="6">
        <v>0</v>
      </c>
    </row>
    <row r="36" spans="1:27" x14ac:dyDescent="0.25">
      <c r="A36" s="3" t="s">
        <v>32</v>
      </c>
      <c r="B36" s="4">
        <v>1338.5389404296875</v>
      </c>
      <c r="C36" s="4">
        <v>561.35418701171875</v>
      </c>
      <c r="D36" s="10">
        <f>B36+C36</f>
        <v>1899.8931274414062</v>
      </c>
      <c r="E36" s="4">
        <v>0</v>
      </c>
      <c r="F36" s="4">
        <v>0</v>
      </c>
      <c r="G36" s="11">
        <v>1909.3311767578125</v>
      </c>
      <c r="H36" s="6">
        <v>4.8232755661010742</v>
      </c>
      <c r="I36" s="6">
        <v>4.8130784034729004</v>
      </c>
      <c r="J36" s="6">
        <v>0</v>
      </c>
      <c r="K36" s="6">
        <v>0</v>
      </c>
      <c r="L36" s="6">
        <v>62.689998626708984</v>
      </c>
      <c r="M36" s="6">
        <v>64.709999084472656</v>
      </c>
      <c r="N36" s="6">
        <v>0</v>
      </c>
      <c r="O36" s="6">
        <v>0</v>
      </c>
      <c r="P36" s="4">
        <v>76.415275573730469</v>
      </c>
      <c r="Q36" s="4">
        <v>33.181407928466797</v>
      </c>
      <c r="R36" s="5">
        <f>P36+Q36</f>
        <v>109.59668350219727</v>
      </c>
      <c r="S36" s="4">
        <v>0</v>
      </c>
      <c r="T36" s="4">
        <v>0</v>
      </c>
      <c r="U36" s="4">
        <v>110.15161895751953</v>
      </c>
      <c r="V36" s="6">
        <v>5.6399998664855957</v>
      </c>
      <c r="W36" s="6">
        <v>3600</v>
      </c>
      <c r="X36" s="6">
        <v>0</v>
      </c>
      <c r="Y36" s="6">
        <v>0</v>
      </c>
      <c r="Z36" s="6">
        <v>0</v>
      </c>
      <c r="AA36" s="6">
        <v>0</v>
      </c>
    </row>
    <row r="37" spans="1:27" x14ac:dyDescent="0.25">
      <c r="A37" s="3" t="s">
        <v>33</v>
      </c>
      <c r="B37" s="4">
        <v>1703.337646484375</v>
      </c>
      <c r="C37" s="4">
        <v>558.2196044921875</v>
      </c>
      <c r="D37" s="5">
        <f>B37+C37</f>
        <v>2261.5572509765625</v>
      </c>
      <c r="E37" s="4">
        <v>0</v>
      </c>
      <c r="F37" s="4">
        <v>0</v>
      </c>
      <c r="G37" s="4">
        <v>2261.557373046875</v>
      </c>
      <c r="H37" s="6">
        <v>4.6601204872131348</v>
      </c>
      <c r="I37" s="6">
        <v>4.7926840782165527</v>
      </c>
      <c r="J37" s="6">
        <v>0</v>
      </c>
      <c r="K37" s="6">
        <v>0</v>
      </c>
      <c r="L37" s="6">
        <v>62.579998016357422</v>
      </c>
      <c r="M37" s="6">
        <v>64.269996643066406</v>
      </c>
      <c r="N37" s="6">
        <v>0</v>
      </c>
      <c r="O37" s="6">
        <v>0</v>
      </c>
      <c r="P37" s="4">
        <v>97.032211303710938</v>
      </c>
      <c r="Q37" s="4">
        <v>32.741512298583984</v>
      </c>
      <c r="R37" s="5">
        <f>P37+Q37</f>
        <v>129.77372360229492</v>
      </c>
      <c r="S37" s="4">
        <v>0</v>
      </c>
      <c r="T37" s="4">
        <v>0</v>
      </c>
      <c r="U37" s="4">
        <v>129.77374267578125</v>
      </c>
      <c r="V37" s="6">
        <v>5.6599998474121094</v>
      </c>
      <c r="W37" s="6">
        <v>3600</v>
      </c>
      <c r="X37" s="6">
        <v>0</v>
      </c>
      <c r="Y37" s="6">
        <v>0</v>
      </c>
      <c r="Z37" s="6">
        <v>0</v>
      </c>
      <c r="AA37" s="6">
        <v>0</v>
      </c>
    </row>
    <row r="38" spans="1:27" x14ac:dyDescent="0.25">
      <c r="A38" s="3" t="s">
        <v>34</v>
      </c>
      <c r="B38" s="4">
        <v>2079.55419921875</v>
      </c>
      <c r="C38" s="4">
        <v>545.0263671875</v>
      </c>
      <c r="D38" s="5">
        <f>B38+C38</f>
        <v>2624.58056640625</v>
      </c>
      <c r="E38" s="4">
        <v>0</v>
      </c>
      <c r="F38" s="4">
        <v>0</v>
      </c>
      <c r="G38" s="4">
        <v>2624.580078125</v>
      </c>
      <c r="H38" s="6">
        <v>4.4561762809753418</v>
      </c>
      <c r="I38" s="6">
        <v>4.6601204872131348</v>
      </c>
      <c r="J38" s="6">
        <v>0</v>
      </c>
      <c r="K38" s="6">
        <v>0</v>
      </c>
      <c r="L38" s="6">
        <v>61.649997711181641</v>
      </c>
      <c r="M38" s="6">
        <v>63.649997711181641</v>
      </c>
      <c r="N38" s="6">
        <v>0</v>
      </c>
      <c r="O38" s="6">
        <v>0</v>
      </c>
      <c r="P38" s="4">
        <v>116.55833435058594</v>
      </c>
      <c r="Q38" s="4">
        <v>31.638763427734375</v>
      </c>
      <c r="R38" s="5">
        <f>P38+Q38</f>
        <v>148.19709777832031</v>
      </c>
      <c r="S38" s="4">
        <v>0</v>
      </c>
      <c r="T38" s="4">
        <v>0</v>
      </c>
      <c r="U38" s="4">
        <v>148.19708251953125</v>
      </c>
      <c r="V38" s="6">
        <v>5.6299996376037598</v>
      </c>
      <c r="W38" s="6">
        <v>3600</v>
      </c>
      <c r="X38" s="6">
        <v>0</v>
      </c>
      <c r="Y38" s="6">
        <v>0</v>
      </c>
      <c r="Z38" s="6">
        <v>0</v>
      </c>
      <c r="AA38" s="6">
        <v>0</v>
      </c>
    </row>
    <row r="39" spans="1:27" x14ac:dyDescent="0.25">
      <c r="A39" s="3" t="s">
        <v>35</v>
      </c>
      <c r="B39" s="4">
        <v>1950.7945556640625</v>
      </c>
      <c r="C39" s="4">
        <v>547.35723876953125</v>
      </c>
      <c r="D39" s="5">
        <f>B39+C39</f>
        <v>2498.1517944335937</v>
      </c>
      <c r="E39" s="4">
        <v>0</v>
      </c>
      <c r="F39" s="4">
        <v>0</v>
      </c>
      <c r="G39" s="4">
        <v>2498.152099609375</v>
      </c>
      <c r="H39" s="6">
        <v>4.517359733581543</v>
      </c>
      <c r="I39" s="6">
        <v>4.6907119750976562</v>
      </c>
      <c r="J39" s="6">
        <v>0</v>
      </c>
      <c r="K39" s="6">
        <v>0</v>
      </c>
      <c r="L39" s="6">
        <v>62.119998931884766</v>
      </c>
      <c r="M39" s="6">
        <v>62.079998016357422</v>
      </c>
      <c r="N39" s="6">
        <v>0</v>
      </c>
      <c r="O39" s="6">
        <v>0</v>
      </c>
      <c r="P39" s="4">
        <v>110.33780670166016</v>
      </c>
      <c r="Q39" s="4">
        <v>30.937873840332031</v>
      </c>
      <c r="R39" s="5">
        <f>P39+Q39</f>
        <v>141.27568054199219</v>
      </c>
      <c r="S39" s="4">
        <v>0</v>
      </c>
      <c r="T39" s="4">
        <v>0</v>
      </c>
      <c r="U39" s="4">
        <v>141.27568054199219</v>
      </c>
      <c r="V39" s="6">
        <v>5.5799999237060547</v>
      </c>
      <c r="W39" s="6">
        <v>3600</v>
      </c>
      <c r="X39" s="6">
        <v>0</v>
      </c>
      <c r="Y39" s="6">
        <v>0</v>
      </c>
      <c r="Z39" s="6">
        <v>0</v>
      </c>
      <c r="AA39" s="6">
        <v>0</v>
      </c>
    </row>
    <row r="40" spans="1:27" x14ac:dyDescent="0.25">
      <c r="A40" s="3" t="s">
        <v>36</v>
      </c>
      <c r="B40" s="4">
        <v>1813.448974609375</v>
      </c>
      <c r="C40" s="4">
        <v>550.8790283203125</v>
      </c>
      <c r="D40" s="5">
        <f>B40+C40</f>
        <v>2364.3280029296875</v>
      </c>
      <c r="E40" s="4">
        <v>0</v>
      </c>
      <c r="F40" s="4">
        <v>0</v>
      </c>
      <c r="G40" s="4">
        <v>2364.327392578125</v>
      </c>
      <c r="H40" s="6">
        <v>4.5581483840942383</v>
      </c>
      <c r="I40" s="6">
        <v>4.7111063003540039</v>
      </c>
      <c r="J40" s="6">
        <v>0</v>
      </c>
      <c r="K40" s="6">
        <v>0</v>
      </c>
      <c r="L40" s="6">
        <v>61.759998321533203</v>
      </c>
      <c r="M40" s="6">
        <v>62.129997253417969</v>
      </c>
      <c r="N40" s="6">
        <v>0</v>
      </c>
      <c r="O40" s="6">
        <v>0</v>
      </c>
      <c r="P40" s="4">
        <v>101.91539001464844</v>
      </c>
      <c r="Q40" s="4">
        <v>31.163301467895508</v>
      </c>
      <c r="R40" s="5">
        <f>P40+Q40</f>
        <v>133.07869148254395</v>
      </c>
      <c r="S40" s="4">
        <v>0</v>
      </c>
      <c r="T40" s="4">
        <v>0</v>
      </c>
      <c r="U40" s="4">
        <v>133.07872009277344</v>
      </c>
      <c r="V40" s="6">
        <v>5.5799999237060547</v>
      </c>
      <c r="W40" s="6">
        <v>3600</v>
      </c>
      <c r="X40" s="6">
        <v>0</v>
      </c>
      <c r="Y40" s="6">
        <v>0</v>
      </c>
      <c r="Z40" s="6">
        <v>0</v>
      </c>
      <c r="AA40" s="6">
        <v>0</v>
      </c>
    </row>
    <row r="41" spans="1:27" x14ac:dyDescent="0.25">
      <c r="A41" s="3" t="s">
        <v>37</v>
      </c>
      <c r="B41" s="4">
        <v>1764.658203125</v>
      </c>
      <c r="C41" s="4">
        <v>550.789794921875</v>
      </c>
      <c r="D41" s="5">
        <f>B41+C41</f>
        <v>2315.447998046875</v>
      </c>
      <c r="E41" s="4">
        <v>0</v>
      </c>
      <c r="F41" s="4">
        <v>0</v>
      </c>
      <c r="G41" s="4">
        <v>2315.448486328125</v>
      </c>
      <c r="H41" s="6">
        <v>4.5581483840942383</v>
      </c>
      <c r="I41" s="6">
        <v>4.7111063003540039</v>
      </c>
      <c r="J41" s="6">
        <v>0</v>
      </c>
      <c r="K41" s="6">
        <v>0</v>
      </c>
      <c r="L41" s="6">
        <v>63.75</v>
      </c>
      <c r="M41" s="6">
        <v>63.709999084472656</v>
      </c>
      <c r="N41" s="6">
        <v>0</v>
      </c>
      <c r="O41" s="6">
        <v>0</v>
      </c>
      <c r="P41" s="4">
        <v>102.68618774414062</v>
      </c>
      <c r="Q41" s="4">
        <v>32.029586791992187</v>
      </c>
      <c r="R41" s="5">
        <f>P41+Q41</f>
        <v>134.71577453613281</v>
      </c>
      <c r="S41" s="4">
        <v>0</v>
      </c>
      <c r="T41" s="4">
        <v>0</v>
      </c>
      <c r="U41" s="4">
        <v>134.71575927734375</v>
      </c>
      <c r="V41" s="6">
        <v>5.5799999237060547</v>
      </c>
      <c r="W41" s="6">
        <v>3600</v>
      </c>
      <c r="X41" s="6">
        <v>0</v>
      </c>
      <c r="Y41" s="6">
        <v>0</v>
      </c>
      <c r="Z41" s="6">
        <v>0</v>
      </c>
      <c r="AA41" s="6">
        <v>0</v>
      </c>
    </row>
    <row r="42" spans="1:27" x14ac:dyDescent="0.25">
      <c r="A42" s="3" t="s">
        <v>38</v>
      </c>
      <c r="B42" s="4">
        <v>1758.9666748046875</v>
      </c>
      <c r="C42" s="4">
        <v>551.8355712890625</v>
      </c>
      <c r="D42" s="5">
        <f>B42+C42</f>
        <v>2310.80224609375</v>
      </c>
      <c r="E42" s="4">
        <v>0</v>
      </c>
      <c r="F42" s="4">
        <v>0</v>
      </c>
      <c r="G42" s="4">
        <v>2310.802001953125</v>
      </c>
      <c r="H42" s="6">
        <v>4.5683455467224121</v>
      </c>
      <c r="I42" s="6">
        <v>4.7111063003540039</v>
      </c>
      <c r="J42" s="6">
        <v>0</v>
      </c>
      <c r="K42" s="6">
        <v>0</v>
      </c>
      <c r="L42" s="6">
        <v>62.270000457763672</v>
      </c>
      <c r="M42" s="6">
        <v>65.339996337890625</v>
      </c>
      <c r="N42" s="6">
        <v>0</v>
      </c>
      <c r="O42" s="6">
        <v>0</v>
      </c>
      <c r="P42" s="4">
        <v>99.757080078125</v>
      </c>
      <c r="Q42" s="4">
        <v>32.989604949951172</v>
      </c>
      <c r="R42" s="5">
        <f>P42+Q42</f>
        <v>132.74668502807617</v>
      </c>
      <c r="S42" s="4">
        <v>0</v>
      </c>
      <c r="T42" s="4">
        <v>0</v>
      </c>
      <c r="U42" s="4">
        <v>132.74665832519531</v>
      </c>
      <c r="V42" s="6">
        <v>5.5799999237060547</v>
      </c>
      <c r="W42" s="6">
        <v>3600</v>
      </c>
      <c r="X42" s="6">
        <v>0</v>
      </c>
      <c r="Y42" s="6">
        <v>0</v>
      </c>
      <c r="Z42" s="6">
        <v>0</v>
      </c>
      <c r="AA42" s="6">
        <v>0</v>
      </c>
    </row>
    <row r="43" spans="1:27" x14ac:dyDescent="0.25">
      <c r="A43" s="3" t="s">
        <v>39</v>
      </c>
      <c r="B43" s="4">
        <v>1774.086669921875</v>
      </c>
      <c r="C43" s="4">
        <v>548.07330322265625</v>
      </c>
      <c r="D43" s="5">
        <f>B43+C43</f>
        <v>2322.1599731445312</v>
      </c>
      <c r="E43" s="4">
        <v>0</v>
      </c>
      <c r="F43" s="4">
        <v>0</v>
      </c>
      <c r="G43" s="4">
        <v>2322.16015625</v>
      </c>
      <c r="H43" s="6">
        <v>4.5581483840942383</v>
      </c>
      <c r="I43" s="6">
        <v>4.7009091377258301</v>
      </c>
      <c r="J43" s="6">
        <v>0</v>
      </c>
      <c r="K43" s="6">
        <v>0</v>
      </c>
      <c r="L43" s="6">
        <v>64.939994812011719</v>
      </c>
      <c r="M43" s="6">
        <v>64.779998779296875</v>
      </c>
      <c r="N43" s="6">
        <v>0</v>
      </c>
      <c r="O43" s="6">
        <v>0</v>
      </c>
      <c r="P43" s="4">
        <v>105.26743316650391</v>
      </c>
      <c r="Q43" s="4">
        <v>32.433635711669922</v>
      </c>
      <c r="R43" s="5">
        <f>P43+Q43</f>
        <v>137.70106887817383</v>
      </c>
      <c r="S43" s="4">
        <v>0</v>
      </c>
      <c r="T43" s="4">
        <v>0</v>
      </c>
      <c r="U43" s="4">
        <v>137.70106506347656</v>
      </c>
      <c r="V43" s="6">
        <v>5.619999885559082</v>
      </c>
      <c r="W43" s="6">
        <v>3600</v>
      </c>
      <c r="X43" s="6">
        <v>0</v>
      </c>
      <c r="Y43" s="6">
        <v>0</v>
      </c>
      <c r="Z43" s="6">
        <v>0</v>
      </c>
      <c r="AA43" s="6">
        <v>0</v>
      </c>
    </row>
    <row r="44" spans="1:27" x14ac:dyDescent="0.25">
      <c r="A44" s="3" t="s">
        <v>40</v>
      </c>
      <c r="B44" s="4">
        <v>1813.25439453125</v>
      </c>
      <c r="C44" s="4">
        <v>545.74365234375</v>
      </c>
      <c r="D44" s="5">
        <f>B44+C44</f>
        <v>2358.998046875</v>
      </c>
      <c r="E44" s="4">
        <v>0</v>
      </c>
      <c r="F44" s="4">
        <v>0</v>
      </c>
      <c r="G44" s="4">
        <v>2358.998291015625</v>
      </c>
      <c r="H44" s="6">
        <v>4.5377540588378906</v>
      </c>
      <c r="I44" s="6">
        <v>4.6907119750976562</v>
      </c>
      <c r="J44" s="6">
        <v>0</v>
      </c>
      <c r="K44" s="6">
        <v>0</v>
      </c>
      <c r="L44" s="6">
        <v>65.629997253417969</v>
      </c>
      <c r="M44" s="6">
        <v>66.25</v>
      </c>
      <c r="N44" s="6">
        <v>0</v>
      </c>
      <c r="O44" s="6">
        <v>0</v>
      </c>
      <c r="P44" s="4">
        <v>108.81344604492187</v>
      </c>
      <c r="Q44" s="4">
        <v>33.091644287109375</v>
      </c>
      <c r="R44" s="5">
        <f>P44+Q44</f>
        <v>141.90509033203125</v>
      </c>
      <c r="S44" s="4">
        <v>0</v>
      </c>
      <c r="T44" s="4">
        <v>0</v>
      </c>
      <c r="U44" s="4">
        <v>141.90509033203125</v>
      </c>
      <c r="V44" s="6">
        <v>5.6299996376037598</v>
      </c>
      <c r="W44" s="6">
        <v>3600</v>
      </c>
      <c r="X44" s="6">
        <v>0</v>
      </c>
      <c r="Y44" s="6">
        <v>0</v>
      </c>
      <c r="Z44" s="6">
        <v>0</v>
      </c>
      <c r="AA44" s="6">
        <v>0</v>
      </c>
    </row>
    <row r="45" spans="1:27" x14ac:dyDescent="0.25">
      <c r="A45" s="3" t="s">
        <v>41</v>
      </c>
      <c r="B45" s="4">
        <v>1792.8997802734375</v>
      </c>
      <c r="C45" s="4">
        <v>537.20562744140625</v>
      </c>
      <c r="D45" s="10">
        <f>B45+C45</f>
        <v>2330.1054077148437</v>
      </c>
      <c r="E45" s="4">
        <v>0</v>
      </c>
      <c r="F45" s="4">
        <v>0</v>
      </c>
      <c r="G45" s="11">
        <v>2339.306640625</v>
      </c>
      <c r="H45" s="6">
        <v>4.5479512214660645</v>
      </c>
      <c r="I45" s="6">
        <v>4.6193313598632812</v>
      </c>
      <c r="J45" s="6">
        <v>0</v>
      </c>
      <c r="K45" s="6">
        <v>0</v>
      </c>
      <c r="L45" s="6">
        <v>65.569999694824219</v>
      </c>
      <c r="M45" s="6">
        <v>66.519996643066406</v>
      </c>
      <c r="N45" s="6">
        <v>0</v>
      </c>
      <c r="O45" s="6">
        <v>0</v>
      </c>
      <c r="P45" s="4">
        <v>107.46370697021484</v>
      </c>
      <c r="Q45" s="4">
        <v>32.70855712890625</v>
      </c>
      <c r="R45" s="5">
        <f>P45+Q45</f>
        <v>140.17226409912109</v>
      </c>
      <c r="S45" s="4">
        <v>0</v>
      </c>
      <c r="T45" s="4">
        <v>0</v>
      </c>
      <c r="U45" s="4">
        <v>140.7325439453125</v>
      </c>
      <c r="V45" s="6">
        <v>5.6500000953674316</v>
      </c>
      <c r="W45" s="6">
        <v>3600</v>
      </c>
      <c r="X45" s="6">
        <v>0</v>
      </c>
      <c r="Y45" s="6">
        <v>0</v>
      </c>
      <c r="Z45" s="6">
        <v>0</v>
      </c>
      <c r="AA45" s="6">
        <v>0</v>
      </c>
    </row>
    <row r="46" spans="1:27" x14ac:dyDescent="0.25">
      <c r="A46" s="3" t="s">
        <v>42</v>
      </c>
      <c r="B46" s="4">
        <v>1773.504150390625</v>
      </c>
      <c r="C46" s="4">
        <v>546.81494140625</v>
      </c>
      <c r="D46" s="5">
        <f>B46+C46</f>
        <v>2320.319091796875</v>
      </c>
      <c r="E46" s="4">
        <v>0</v>
      </c>
      <c r="F46" s="4">
        <v>0</v>
      </c>
      <c r="G46" s="4">
        <v>2320.319091796875</v>
      </c>
      <c r="H46" s="6">
        <v>4.5479512214660645</v>
      </c>
      <c r="I46" s="6">
        <v>4.7009091377258301</v>
      </c>
      <c r="J46" s="6">
        <v>0</v>
      </c>
      <c r="K46" s="6">
        <v>0</v>
      </c>
      <c r="L46" s="6">
        <v>65.180000305175781</v>
      </c>
      <c r="M46" s="6">
        <v>66.3699951171875</v>
      </c>
      <c r="N46" s="6">
        <v>0</v>
      </c>
      <c r="O46" s="6">
        <v>0</v>
      </c>
      <c r="P46" s="4">
        <v>105.62635803222656</v>
      </c>
      <c r="Q46" s="4">
        <v>33.222194671630859</v>
      </c>
      <c r="R46" s="5">
        <f>P46+Q46</f>
        <v>138.84855270385742</v>
      </c>
      <c r="S46" s="4">
        <v>0</v>
      </c>
      <c r="T46" s="4">
        <v>0</v>
      </c>
      <c r="U46" s="4">
        <v>138.84855651855469</v>
      </c>
      <c r="V46" s="6">
        <v>5.6399998664855957</v>
      </c>
      <c r="W46" s="6">
        <v>3600</v>
      </c>
      <c r="X46" s="6">
        <v>0</v>
      </c>
      <c r="Y46" s="6">
        <v>0</v>
      </c>
      <c r="Z46" s="6">
        <v>0</v>
      </c>
      <c r="AA46" s="6">
        <v>0</v>
      </c>
    </row>
    <row r="47" spans="1:27" x14ac:dyDescent="0.25">
      <c r="A47" s="3" t="s">
        <v>43</v>
      </c>
      <c r="B47" s="4">
        <v>1832.98779296875</v>
      </c>
      <c r="C47" s="4">
        <v>542.36871337890625</v>
      </c>
      <c r="D47" s="5">
        <f>B47+C47</f>
        <v>2375.3565063476562</v>
      </c>
      <c r="E47" s="4">
        <v>0</v>
      </c>
      <c r="F47" s="4">
        <v>0</v>
      </c>
      <c r="G47" s="4">
        <v>2375.3564453125</v>
      </c>
      <c r="H47" s="6">
        <v>4.5071625709533691</v>
      </c>
      <c r="I47" s="6">
        <v>4.6703176498413086</v>
      </c>
      <c r="J47" s="6">
        <v>0</v>
      </c>
      <c r="K47" s="6">
        <v>0</v>
      </c>
      <c r="L47" s="6">
        <v>67.229995727539063</v>
      </c>
      <c r="M47" s="6">
        <v>67.159996032714844</v>
      </c>
      <c r="N47" s="6">
        <v>0</v>
      </c>
      <c r="O47" s="6">
        <v>0</v>
      </c>
      <c r="P47" s="4">
        <v>113.07912445068359</v>
      </c>
      <c r="Q47" s="4">
        <v>33.419830322265625</v>
      </c>
      <c r="R47" s="5">
        <f>P47+Q47</f>
        <v>146.49895477294922</v>
      </c>
      <c r="S47" s="4">
        <v>0</v>
      </c>
      <c r="T47" s="4">
        <v>0</v>
      </c>
      <c r="U47" s="4">
        <v>146.49893188476562</v>
      </c>
      <c r="V47" s="6">
        <v>5.5699996948242188</v>
      </c>
      <c r="W47" s="6">
        <v>3600</v>
      </c>
      <c r="X47" s="6">
        <v>0</v>
      </c>
      <c r="Y47" s="6">
        <v>0</v>
      </c>
      <c r="Z47" s="6">
        <v>0</v>
      </c>
      <c r="AA47" s="6">
        <v>0</v>
      </c>
    </row>
    <row r="48" spans="1:27" x14ac:dyDescent="0.25">
      <c r="A48" s="3" t="s">
        <v>44</v>
      </c>
      <c r="B48" s="4">
        <v>1859.713134765625</v>
      </c>
      <c r="C48" s="4">
        <v>543.14080810546875</v>
      </c>
      <c r="D48" s="5">
        <f>B48+C48</f>
        <v>2402.8539428710937</v>
      </c>
      <c r="E48" s="4">
        <v>0</v>
      </c>
      <c r="F48" s="4">
        <v>0</v>
      </c>
      <c r="G48" s="4">
        <v>2402.85400390625</v>
      </c>
      <c r="H48" s="6">
        <v>4.4969649314880371</v>
      </c>
      <c r="I48" s="6">
        <v>4.6601204872131348</v>
      </c>
      <c r="J48" s="6">
        <v>0</v>
      </c>
      <c r="K48" s="6">
        <v>0</v>
      </c>
      <c r="L48" s="6">
        <v>64.529998779296875</v>
      </c>
      <c r="M48" s="6">
        <v>66.430000305175781</v>
      </c>
      <c r="N48" s="6">
        <v>0</v>
      </c>
      <c r="O48" s="6">
        <v>0</v>
      </c>
      <c r="P48" s="4">
        <v>109.70823669433594</v>
      </c>
      <c r="Q48" s="4">
        <v>33.077178955078125</v>
      </c>
      <c r="R48" s="5">
        <f>P48+Q48</f>
        <v>142.78541564941406</v>
      </c>
      <c r="S48" s="4">
        <v>0</v>
      </c>
      <c r="T48" s="4">
        <v>0</v>
      </c>
      <c r="U48" s="4">
        <v>142.78538513183594</v>
      </c>
      <c r="V48" s="6">
        <v>5.559999942779541</v>
      </c>
      <c r="W48" s="6">
        <v>3600</v>
      </c>
      <c r="X48" s="6">
        <v>0</v>
      </c>
      <c r="Y48" s="6">
        <v>0</v>
      </c>
      <c r="Z48" s="6">
        <v>0</v>
      </c>
      <c r="AA48" s="6">
        <v>0</v>
      </c>
    </row>
    <row r="49" spans="1:27" x14ac:dyDescent="0.25">
      <c r="A49" s="3" t="s">
        <v>45</v>
      </c>
      <c r="B49" s="4">
        <v>1943.390625</v>
      </c>
      <c r="C49" s="4">
        <v>538.36102294921875</v>
      </c>
      <c r="D49" s="5">
        <f>B49+C49</f>
        <v>2481.7516479492187</v>
      </c>
      <c r="E49" s="4">
        <v>0</v>
      </c>
      <c r="F49" s="4">
        <v>0</v>
      </c>
      <c r="G49" s="4">
        <v>2481.751708984375</v>
      </c>
      <c r="H49" s="6">
        <v>4.445979118347168</v>
      </c>
      <c r="I49" s="6">
        <v>4.6295285224914551</v>
      </c>
      <c r="J49" s="6">
        <v>0</v>
      </c>
      <c r="K49" s="6">
        <v>0</v>
      </c>
      <c r="L49" s="6">
        <v>62.949996948242188</v>
      </c>
      <c r="M49" s="6">
        <v>62.949996948242188</v>
      </c>
      <c r="N49" s="6">
        <v>0</v>
      </c>
      <c r="O49" s="6">
        <v>0</v>
      </c>
      <c r="P49" s="4">
        <v>111.53612518310547</v>
      </c>
      <c r="Q49" s="4">
        <v>30.899848937988281</v>
      </c>
      <c r="R49" s="5">
        <f>P49+Q49</f>
        <v>142.43597412109375</v>
      </c>
      <c r="S49" s="4">
        <v>0</v>
      </c>
      <c r="T49" s="4">
        <v>0</v>
      </c>
      <c r="U49" s="4">
        <v>142.43597412109375</v>
      </c>
      <c r="V49" s="6">
        <v>5.5799999237060547</v>
      </c>
      <c r="W49" s="6">
        <v>3600</v>
      </c>
      <c r="X49" s="6">
        <v>0</v>
      </c>
      <c r="Y49" s="6">
        <v>0</v>
      </c>
      <c r="Z49" s="6">
        <v>0</v>
      </c>
      <c r="AA49" s="6">
        <v>0</v>
      </c>
    </row>
    <row r="50" spans="1:27" x14ac:dyDescent="0.25">
      <c r="A50" s="3" t="s">
        <v>46</v>
      </c>
      <c r="B50" s="4">
        <v>2109.77734375</v>
      </c>
      <c r="C50" s="4">
        <v>529.56402587890625</v>
      </c>
      <c r="D50" s="5">
        <f>B50+C50</f>
        <v>2639.3413696289062</v>
      </c>
      <c r="E50" s="4">
        <v>0</v>
      </c>
      <c r="F50" s="4">
        <v>0</v>
      </c>
      <c r="G50" s="4">
        <v>2639.34130859375</v>
      </c>
      <c r="H50" s="6">
        <v>4.3440070152282715</v>
      </c>
      <c r="I50" s="6">
        <v>4.5581483840942383</v>
      </c>
      <c r="J50" s="6">
        <v>0</v>
      </c>
      <c r="K50" s="6">
        <v>0</v>
      </c>
      <c r="L50" s="6">
        <v>63.379997253417969</v>
      </c>
      <c r="M50" s="6">
        <v>63.25</v>
      </c>
      <c r="N50" s="6">
        <v>0</v>
      </c>
      <c r="O50" s="6">
        <v>0</v>
      </c>
      <c r="P50" s="4">
        <v>121.99871826171875</v>
      </c>
      <c r="Q50" s="4">
        <v>30.553466796875</v>
      </c>
      <c r="R50" s="5">
        <f>P50+Q50</f>
        <v>152.55218505859375</v>
      </c>
      <c r="S50" s="4">
        <v>0</v>
      </c>
      <c r="T50" s="4">
        <v>0</v>
      </c>
      <c r="U50" s="4">
        <v>152.55220031738281</v>
      </c>
      <c r="V50" s="6">
        <v>5.5799999237060547</v>
      </c>
      <c r="W50" s="6">
        <v>3600</v>
      </c>
      <c r="X50" s="6">
        <v>0</v>
      </c>
      <c r="Y50" s="6">
        <v>0</v>
      </c>
      <c r="Z50" s="6">
        <v>0</v>
      </c>
      <c r="AA50" s="6">
        <v>0</v>
      </c>
    </row>
    <row r="51" spans="1:27" x14ac:dyDescent="0.25">
      <c r="A51" s="3" t="s">
        <v>47</v>
      </c>
      <c r="B51" s="4">
        <v>2199.8876953125</v>
      </c>
      <c r="C51" s="4">
        <v>525.5999755859375</v>
      </c>
      <c r="D51" s="5">
        <f>B51+C51</f>
        <v>2725.4876708984375</v>
      </c>
      <c r="E51" s="4">
        <v>0</v>
      </c>
      <c r="F51" s="4">
        <v>0</v>
      </c>
      <c r="G51" s="4">
        <v>2725.488037109375</v>
      </c>
      <c r="H51" s="6">
        <v>4.2930212020874023</v>
      </c>
      <c r="I51" s="6">
        <v>4.517359733581543</v>
      </c>
      <c r="J51" s="6">
        <v>0</v>
      </c>
      <c r="K51" s="6">
        <v>0</v>
      </c>
      <c r="L51" s="6">
        <v>63.159999847412109</v>
      </c>
      <c r="M51" s="6">
        <v>62.930000305175781</v>
      </c>
      <c r="N51" s="6">
        <v>0</v>
      </c>
      <c r="O51" s="6">
        <v>0</v>
      </c>
      <c r="P51" s="4">
        <v>126.70594787597656</v>
      </c>
      <c r="Q51" s="4">
        <v>30.154329299926758</v>
      </c>
      <c r="R51" s="5">
        <f>P51+Q51</f>
        <v>156.86027717590332</v>
      </c>
      <c r="S51" s="4">
        <v>0</v>
      </c>
      <c r="T51" s="4">
        <v>0</v>
      </c>
      <c r="U51" s="4">
        <v>156.86027526855469</v>
      </c>
      <c r="V51" s="6">
        <v>5.5799999237060547</v>
      </c>
      <c r="W51" s="6">
        <v>3600</v>
      </c>
      <c r="X51" s="6">
        <v>0</v>
      </c>
      <c r="Y51" s="6">
        <v>0</v>
      </c>
      <c r="Z51" s="6">
        <v>0</v>
      </c>
      <c r="AA51" s="6">
        <v>0</v>
      </c>
    </row>
    <row r="52" spans="1:27" x14ac:dyDescent="0.25">
      <c r="A52" s="3" t="s">
        <v>48</v>
      </c>
      <c r="B52" s="4">
        <v>2251.885498046875</v>
      </c>
      <c r="C52" s="4">
        <v>522.64117431640625</v>
      </c>
      <c r="D52" s="5">
        <f>B52+C52</f>
        <v>2774.5266723632812</v>
      </c>
      <c r="E52" s="4">
        <v>0</v>
      </c>
      <c r="F52" s="4">
        <v>0</v>
      </c>
      <c r="G52" s="4">
        <v>2774.527099609375</v>
      </c>
      <c r="H52" s="6">
        <v>4.252232551574707</v>
      </c>
      <c r="I52" s="6">
        <v>4.4867677688598633</v>
      </c>
      <c r="J52" s="6">
        <v>0</v>
      </c>
      <c r="K52" s="6">
        <v>0</v>
      </c>
      <c r="L52" s="6">
        <v>63.009998321533203</v>
      </c>
      <c r="M52" s="6">
        <v>62.05999755859375</v>
      </c>
      <c r="N52" s="6">
        <v>0</v>
      </c>
      <c r="O52" s="6">
        <v>0</v>
      </c>
      <c r="P52" s="4">
        <v>129.34512329101562</v>
      </c>
      <c r="Q52" s="4">
        <v>29.530399322509766</v>
      </c>
      <c r="R52" s="5">
        <f>P52+Q52</f>
        <v>158.87552261352539</v>
      </c>
      <c r="S52" s="4">
        <v>0</v>
      </c>
      <c r="T52" s="4">
        <v>0</v>
      </c>
      <c r="U52" s="4">
        <v>158.87551879882812</v>
      </c>
      <c r="V52" s="6">
        <v>5.5799999237060547</v>
      </c>
      <c r="W52" s="6">
        <v>3600</v>
      </c>
      <c r="X52" s="6">
        <v>0</v>
      </c>
      <c r="Y52" s="6">
        <v>0</v>
      </c>
      <c r="Z52" s="6">
        <v>0</v>
      </c>
      <c r="AA52" s="6">
        <v>0</v>
      </c>
    </row>
    <row r="53" spans="1:27" x14ac:dyDescent="0.25">
      <c r="A53" s="3" t="s">
        <v>49</v>
      </c>
      <c r="B53" s="4">
        <v>2038.371337890625</v>
      </c>
      <c r="C53" s="4">
        <v>531.20050048828125</v>
      </c>
      <c r="D53" s="5">
        <f>B53+C53</f>
        <v>2569.5718383789062</v>
      </c>
      <c r="E53" s="4">
        <v>0</v>
      </c>
      <c r="F53" s="4">
        <v>0</v>
      </c>
      <c r="G53" s="4">
        <v>2569.571533203125</v>
      </c>
      <c r="H53" s="6">
        <v>4.3542041778564453</v>
      </c>
      <c r="I53" s="6">
        <v>4.5479512214660645</v>
      </c>
      <c r="J53" s="6">
        <v>0</v>
      </c>
      <c r="K53" s="6">
        <v>0</v>
      </c>
      <c r="L53" s="6">
        <v>61.590000152587891</v>
      </c>
      <c r="M53" s="6">
        <v>61.75</v>
      </c>
      <c r="N53" s="6">
        <v>0</v>
      </c>
      <c r="O53" s="6">
        <v>0</v>
      </c>
      <c r="P53" s="4">
        <v>114.22282409667969</v>
      </c>
      <c r="Q53" s="4">
        <v>29.851032257080078</v>
      </c>
      <c r="R53" s="5">
        <f>P53+Q53</f>
        <v>144.07385635375977</v>
      </c>
      <c r="S53" s="4">
        <v>0</v>
      </c>
      <c r="T53" s="4">
        <v>0</v>
      </c>
      <c r="U53" s="4">
        <v>144.07389831542969</v>
      </c>
      <c r="V53" s="6">
        <v>5.5799999237060547</v>
      </c>
      <c r="W53" s="6">
        <v>3600</v>
      </c>
      <c r="X53" s="6">
        <v>0</v>
      </c>
      <c r="Y53" s="6">
        <v>0</v>
      </c>
      <c r="Z53" s="6">
        <v>0</v>
      </c>
      <c r="AA53" s="6">
        <v>0</v>
      </c>
    </row>
    <row r="54" spans="1:27" x14ac:dyDescent="0.25">
      <c r="A54" s="3" t="s">
        <v>50</v>
      </c>
      <c r="B54" s="4">
        <v>1604.1553955078125</v>
      </c>
      <c r="C54" s="4">
        <v>547.21417236328125</v>
      </c>
      <c r="D54" s="5">
        <f>B54+C54</f>
        <v>2151.3695678710937</v>
      </c>
      <c r="E54" s="4">
        <v>0</v>
      </c>
      <c r="F54" s="4">
        <v>0</v>
      </c>
      <c r="G54" s="4">
        <v>2151.369140625</v>
      </c>
      <c r="H54" s="6">
        <v>4.5785427093505859</v>
      </c>
      <c r="I54" s="6">
        <v>4.6907119750976562</v>
      </c>
      <c r="J54" s="6">
        <v>0</v>
      </c>
      <c r="K54" s="6">
        <v>0</v>
      </c>
      <c r="L54" s="6">
        <v>61.859996795654297</v>
      </c>
      <c r="M54" s="6">
        <v>59.80999755859375</v>
      </c>
      <c r="N54" s="6">
        <v>0</v>
      </c>
      <c r="O54" s="6">
        <v>0</v>
      </c>
      <c r="P54" s="4">
        <v>90.325958251953125</v>
      </c>
      <c r="Q54" s="4">
        <v>29.694362640380859</v>
      </c>
      <c r="R54" s="5">
        <f>P54+Q54</f>
        <v>120.02032089233398</v>
      </c>
      <c r="S54" s="4">
        <v>0</v>
      </c>
      <c r="T54" s="4">
        <v>0</v>
      </c>
      <c r="U54" s="4">
        <v>120.02033233642578</v>
      </c>
      <c r="V54" s="6">
        <v>5.5799999237060547</v>
      </c>
      <c r="W54" s="6">
        <v>3600</v>
      </c>
      <c r="X54" s="6">
        <v>0</v>
      </c>
      <c r="Y54" s="6">
        <v>0</v>
      </c>
      <c r="Z54" s="6">
        <v>0</v>
      </c>
      <c r="AA54" s="6">
        <v>0</v>
      </c>
    </row>
    <row r="55" spans="1:27" x14ac:dyDescent="0.25">
      <c r="A55" s="7" t="s">
        <v>51</v>
      </c>
      <c r="B55" s="8">
        <f>SUM(B31:B54)</f>
        <v>42111.455688476563</v>
      </c>
      <c r="C55" s="8">
        <f>SUM(C31:C54)</f>
        <v>13137.582641601563</v>
      </c>
      <c r="D55" s="5">
        <f>SUM(D31:D54)</f>
        <v>55249.038330078125</v>
      </c>
      <c r="E55" s="8">
        <f>SUM(E31:E54)</f>
        <v>0</v>
      </c>
      <c r="F55" s="8">
        <f>SUM(F31:F54)</f>
        <v>0</v>
      </c>
      <c r="G55" s="8">
        <f>SUM(G31:G54)</f>
        <v>55277.333251953125</v>
      </c>
      <c r="H55" s="9">
        <f t="shared" ref="H55:O55" si="1">AVERAGE(H31:H54)</f>
        <v>4.5615474383036299</v>
      </c>
      <c r="I55" s="9">
        <f t="shared" si="1"/>
        <v>4.6970851818720503</v>
      </c>
      <c r="J55" s="9">
        <f t="shared" si="1"/>
        <v>0</v>
      </c>
      <c r="K55" s="9">
        <f t="shared" si="1"/>
        <v>0</v>
      </c>
      <c r="L55" s="9">
        <f t="shared" si="1"/>
        <v>63.452498435974121</v>
      </c>
      <c r="M55" s="9">
        <f t="shared" si="1"/>
        <v>63.909164746602379</v>
      </c>
      <c r="N55" s="9">
        <f t="shared" si="1"/>
        <v>0</v>
      </c>
      <c r="O55" s="9">
        <f t="shared" si="1"/>
        <v>0</v>
      </c>
      <c r="P55" s="8">
        <f>SUM(P31:P54)</f>
        <v>2436.7094039916992</v>
      </c>
      <c r="Q55" s="8">
        <f>SUM(Q31:Q54)</f>
        <v>766.46750068664551</v>
      </c>
      <c r="R55" s="5">
        <f>SUM(R31:R54)</f>
        <v>3203.1769046783447</v>
      </c>
      <c r="S55" s="8">
        <f>SUM(S31:S54)</f>
        <v>0</v>
      </c>
      <c r="T55" s="8">
        <f>SUM(T31:T54)</f>
        <v>0</v>
      </c>
      <c r="U55" s="8">
        <f>SUM(U31:U54)</f>
        <v>3204.8578796386719</v>
      </c>
      <c r="V55" s="9">
        <f>AVERAGE(V31:V54)</f>
        <v>5.6029165585835772</v>
      </c>
      <c r="W55" s="9">
        <f>SUM(W31:W54)</f>
        <v>86400</v>
      </c>
      <c r="X55" s="9">
        <f>SUM(X31:X54)</f>
        <v>0</v>
      </c>
      <c r="Y55" s="9">
        <f>SUM(Y31:Y54)</f>
        <v>0</v>
      </c>
      <c r="Z55" s="9">
        <f>SUM(Z31:Z54)</f>
        <v>0</v>
      </c>
      <c r="AA55" s="9">
        <f>SUM(AA31:AA54)</f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Обухова Анна Александровна</dc:creator>
  <cp:lastModifiedBy>Обухова Анна Александровна</cp:lastModifiedBy>
  <dcterms:created xsi:type="dcterms:W3CDTF">2016-03-17T09:22:38Z</dcterms:created>
  <dcterms:modified xsi:type="dcterms:W3CDTF">2016-03-17T09:46:16Z</dcterms:modified>
</cp:coreProperties>
</file>