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\Desktop\Новая папка\"/>
    </mc:Choice>
  </mc:AlternateContent>
  <bookViews>
    <workbookView xWindow="0" yWindow="0" windowWidth="21600" windowHeight="9735"/>
  </bookViews>
  <sheets>
    <sheet name="Sheet" sheetId="1" r:id="rId1"/>
  </sheets>
  <calcPr calcId="152511"/>
</workbook>
</file>

<file path=xl/calcChain.xml><?xml version="1.0" encoding="utf-8"?>
<calcChain xmlns="http://schemas.openxmlformats.org/spreadsheetml/2006/main">
  <c r="R51" i="1" l="1"/>
  <c r="P51" i="1"/>
  <c r="G51" i="1"/>
  <c r="D51" i="1"/>
  <c r="AB39" i="1"/>
  <c r="Z39" i="1"/>
  <c r="W39" i="1"/>
  <c r="S39" i="1"/>
  <c r="Q39" i="1"/>
  <c r="N39" i="1"/>
  <c r="AB38" i="1"/>
  <c r="Z38" i="1"/>
  <c r="W38" i="1"/>
  <c r="S38" i="1"/>
  <c r="Q38" i="1"/>
  <c r="N38" i="1"/>
  <c r="J38" i="1"/>
  <c r="H38" i="1"/>
  <c r="F38" i="1"/>
  <c r="M38" i="1"/>
  <c r="E38" i="1"/>
</calcChain>
</file>

<file path=xl/sharedStrings.xml><?xml version="1.0" encoding="utf-8"?>
<sst xmlns="http://schemas.openxmlformats.org/spreadsheetml/2006/main" count="52" uniqueCount="47">
  <si>
    <t>Ведомость учета параметров потребления тепла</t>
  </si>
  <si>
    <t>за период с 24.03.2021 по 23.04.2021</t>
  </si>
  <si>
    <t xml:space="preserve">Потребитель: </t>
  </si>
  <si>
    <t>Тип прибора: ТСРВ-042</t>
  </si>
  <si>
    <t>Номер прибора: 1902786</t>
  </si>
  <si>
    <t xml:space="preserve">Договор: </t>
  </si>
  <si>
    <t>Дата</t>
  </si>
  <si>
    <t>Теплоснабжение ТС1</t>
  </si>
  <si>
    <t>События</t>
  </si>
  <si>
    <t>T1, °C</t>
  </si>
  <si>
    <t>T2, °C</t>
  </si>
  <si>
    <t>∆T, °C</t>
  </si>
  <si>
    <t>P1, МПа</t>
  </si>
  <si>
    <t>P2, МПа</t>
  </si>
  <si>
    <t>M1, т</t>
  </si>
  <si>
    <t>M2, т</t>
  </si>
  <si>
    <t>∆M, т</t>
  </si>
  <si>
    <t>Q, Гкал</t>
  </si>
  <si>
    <t>Нараб., ч</t>
  </si>
  <si>
    <t>Т нс., ч</t>
  </si>
  <si>
    <t>Итого</t>
  </si>
  <si>
    <t xml:space="preserve">-   </t>
  </si>
  <si>
    <t xml:space="preserve"> Показания счетчиков:</t>
  </si>
  <si>
    <t>Расшифровка ошибок:</t>
  </si>
  <si>
    <t>&lt;</t>
  </si>
  <si>
    <t>расход &lt; мин</t>
  </si>
  <si>
    <t>&gt;</t>
  </si>
  <si>
    <t>расход &gt; макс</t>
  </si>
  <si>
    <t>X</t>
  </si>
  <si>
    <t>ошибка датчика</t>
  </si>
  <si>
    <t>Дата съема</t>
  </si>
  <si>
    <t>Tнар</t>
  </si>
  <si>
    <t>R</t>
  </si>
  <si>
    <t>перезапуск</t>
  </si>
  <si>
    <t>T</t>
  </si>
  <si>
    <t>t1 - t2 &lt; мин</t>
  </si>
  <si>
    <t>C</t>
  </si>
  <si>
    <t>коррекция часов</t>
  </si>
  <si>
    <t>E</t>
  </si>
  <si>
    <t>функционал. отказ</t>
  </si>
  <si>
    <t>#</t>
  </si>
  <si>
    <t>электропитание</t>
  </si>
  <si>
    <t>Подготовлен программным комплексом «Взлет СП». www.vzljot.ru</t>
  </si>
  <si>
    <t>Страница 1 из 1</t>
  </si>
  <si>
    <t xml:space="preserve">Адрес: </t>
  </si>
  <si>
    <t>Отчет принял:__________________________</t>
  </si>
  <si>
    <t xml:space="preserve">Отчет подготовил: __________________________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</si>
</sst>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"/>
    <numFmt numFmtId="165" formatCode="0.000"/>
    <numFmt numFmtId="166" formatCode="0.0"/>
  </numFmts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8"/>
      <color rgb="FF000000"/>
      <name val="Times New Roman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3" xfId="0" applyNumberFormat="1" applyFont="1" applyBorder="1" applyAlignment="1">
      <alignment horizontal="center" vertical="center" wrapText="1" readingOrder="1"/>
    </xf>
    <xf numFmtId="2" fontId="4" fillId="0" borderId="3" xfId="0" applyNumberFormat="1" applyFont="1" applyBorder="1" applyAlignment="1">
      <alignment horizontal="right" vertical="center" wrapText="1" readingOrder="1"/>
    </xf>
    <xf numFmtId="2" fontId="3" fillId="0" borderId="3" xfId="0" applyNumberFormat="1" applyFont="1" applyBorder="1" applyAlignment="1">
      <alignment horizontal="right" vertical="center" wrapText="1" readingOrder="1"/>
    </xf>
    <xf numFmtId="166" fontId="3" fillId="0" borderId="3" xfId="0" applyNumberFormat="1" applyFont="1" applyBorder="1" applyAlignment="1">
      <alignment horizontal="righ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left" vertical="center" readingOrder="1"/>
    </xf>
    <xf numFmtId="49" fontId="2" fillId="0" borderId="0" xfId="0" applyNumberFormat="1" applyFont="1" applyAlignment="1">
      <alignment horizontal="right" vertical="center" wrapText="1" readingOrder="1"/>
    </xf>
    <xf numFmtId="164" fontId="4" fillId="0" borderId="4" xfId="0" applyNumberFormat="1" applyFont="1" applyBorder="1" applyAlignment="1">
      <alignment horizontal="center" vertical="center" wrapText="1" readingOrder="1"/>
    </xf>
    <xf numFmtId="2" fontId="4" fillId="0" borderId="3" xfId="0" applyNumberFormat="1" applyFont="1" applyBorder="1" applyAlignment="1">
      <alignment horizontal="right" vertical="center" wrapText="1" readingOrder="1"/>
    </xf>
    <xf numFmtId="165" fontId="4" fillId="0" borderId="3" xfId="0" applyNumberFormat="1" applyFont="1" applyBorder="1" applyAlignment="1">
      <alignment horizontal="righ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  <xf numFmtId="0" fontId="5" fillId="0" borderId="0" xfId="0" applyNumberFormat="1" applyFont="1" applyAlignment="1">
      <alignment horizontal="left" vertical="top" wrapText="1" readingOrder="1"/>
    </xf>
    <xf numFmtId="0" fontId="3" fillId="0" borderId="3" xfId="0" applyNumberFormat="1" applyFont="1" applyBorder="1" applyAlignment="1">
      <alignment horizontal="right" vertical="center" wrapText="1" readingOrder="1"/>
    </xf>
    <xf numFmtId="0" fontId="6" fillId="0" borderId="0" xfId="0" applyNumberFormat="1" applyFont="1" applyAlignment="1">
      <alignment horizontal="center" vertical="center" wrapText="1" readingOrder="1"/>
    </xf>
    <xf numFmtId="0" fontId="3" fillId="0" borderId="1" xfId="0" applyNumberFormat="1" applyFont="1" applyBorder="1" applyAlignment="1">
      <alignment horizontal="center" vertical="center" wrapText="1" readingOrder="1"/>
    </xf>
    <xf numFmtId="0" fontId="3" fillId="0" borderId="4" xfId="0" applyNumberFormat="1" applyFont="1" applyBorder="1" applyAlignment="1">
      <alignment horizontal="center" vertical="center" wrapText="1" readingOrder="1"/>
    </xf>
    <xf numFmtId="0" fontId="3" fillId="0" borderId="3" xfId="0" applyNumberFormat="1" applyFont="1" applyBorder="1" applyAlignment="1">
      <alignment horizontal="center" vertical="center" wrapText="1" readingOrder="1"/>
    </xf>
    <xf numFmtId="2" fontId="3" fillId="0" borderId="3" xfId="0" applyNumberFormat="1" applyFont="1" applyBorder="1" applyAlignment="1">
      <alignment horizontal="right" vertical="center" wrapText="1" readingOrder="1"/>
    </xf>
    <xf numFmtId="165" fontId="3" fillId="0" borderId="3" xfId="0" applyNumberFormat="1" applyFont="1" applyBorder="1" applyAlignment="1">
      <alignment horizontal="right" vertical="center" wrapText="1" readingOrder="1"/>
    </xf>
    <xf numFmtId="166" fontId="3" fillId="0" borderId="3" xfId="0" applyNumberFormat="1" applyFont="1" applyBorder="1" applyAlignment="1">
      <alignment horizontal="right" vertical="center" wrapText="1" readingOrder="1"/>
    </xf>
    <xf numFmtId="0" fontId="3" fillId="0" borderId="2" xfId="0" applyNumberFormat="1" applyFont="1" applyBorder="1" applyAlignment="1">
      <alignment horizontal="center" vertical="center" wrapText="1" readingOrder="1"/>
    </xf>
    <xf numFmtId="0" fontId="1" fillId="0" borderId="0" xfId="0" applyNumberFormat="1" applyFont="1" applyAlignment="1">
      <alignment horizontal="center" vertical="center" wrapText="1" readingOrder="1"/>
    </xf>
    <xf numFmtId="0" fontId="2" fillId="0" borderId="0" xfId="0" applyNumberFormat="1" applyFont="1" applyAlignment="1">
      <alignment horizontal="left" vertical="top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60</xdr:row>
      <xdr:rowOff>0</xdr:rowOff>
    </xdr:from>
    <xdr:to>
      <xdr:col>0</xdr:col>
      <xdr:colOff>160734</xdr:colOff>
      <xdr:row>62</xdr:row>
      <xdr:rowOff>0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AF62"/>
  <sheetViews>
    <sheetView showGridLines="0" tabSelected="1" zoomScale="145" zoomScaleNormal="145" workbookViewId="0">
      <selection activeCell="A59" sqref="A59:AC59"/>
    </sheetView>
  </sheetViews>
  <sheetFormatPr defaultRowHeight="15" x14ac:dyDescent="0.25"/>
  <cols>
    <col min="1" max="1" width="2.42578125" customWidth="1"/>
    <col min="2" max="2" width="0.85546875" customWidth="1"/>
    <col min="3" max="3" width="2.7109375" customWidth="1"/>
    <col min="4" max="4" width="3.85546875" customWidth="1"/>
    <col min="5" max="5" width="5.28515625" customWidth="1"/>
    <col min="6" max="6" width="2.42578125" customWidth="1"/>
    <col min="7" max="7" width="2.85546875" customWidth="1"/>
    <col min="8" max="8" width="3.140625" customWidth="1"/>
    <col min="9" max="9" width="2.140625" customWidth="1"/>
    <col min="10" max="10" width="3.5703125" customWidth="1"/>
    <col min="11" max="11" width="0.85546875" customWidth="1"/>
    <col min="12" max="12" width="0.7109375" customWidth="1"/>
    <col min="13" max="13" width="5.28515625" customWidth="1"/>
    <col min="14" max="14" width="2" customWidth="1"/>
    <col min="15" max="15" width="2.7109375" customWidth="1"/>
    <col min="16" max="16" width="5.42578125" customWidth="1"/>
    <col min="17" max="17" width="6.7109375" customWidth="1"/>
    <col min="18" max="18" width="3.5703125" customWidth="1"/>
    <col min="19" max="19" width="0.140625" customWidth="1"/>
    <col min="20" max="20" width="8.42578125" customWidth="1"/>
    <col min="21" max="21" width="1.42578125" customWidth="1"/>
    <col min="22" max="22" width="0.140625" customWidth="1"/>
    <col min="23" max="23" width="9" customWidth="1"/>
    <col min="24" max="24" width="0.85546875" customWidth="1"/>
    <col min="25" max="25" width="0.5703125" customWidth="1"/>
    <col min="26" max="26" width="5.28515625" customWidth="1"/>
    <col min="27" max="27" width="2.28515625" customWidth="1"/>
    <col min="28" max="28" width="6.85546875" customWidth="1"/>
    <col min="29" max="29" width="6.5703125" customWidth="1"/>
    <col min="30" max="30" width="1.42578125" customWidth="1"/>
    <col min="31" max="32" width="0.140625" customWidth="1"/>
  </cols>
  <sheetData>
    <row r="1" spans="1:32" ht="17.2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</row>
    <row r="2" spans="1:32" ht="11.25" customHeight="1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1.25" customHeight="1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 t="s">
        <v>3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</row>
    <row r="4" spans="1:32" ht="12" customHeight="1" x14ac:dyDescent="0.25">
      <c r="A4" s="24" t="s">
        <v>44</v>
      </c>
      <c r="B4" s="24"/>
      <c r="C4" s="24"/>
      <c r="D4" s="24"/>
      <c r="E4" s="24"/>
      <c r="F4" s="24"/>
      <c r="G4" s="24"/>
      <c r="H4" s="24"/>
      <c r="I4" s="24" t="s">
        <v>4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spans="1:32" ht="11.25" customHeight="1" x14ac:dyDescent="0.25">
      <c r="A5" s="24" t="s">
        <v>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 spans="1:32" ht="18" customHeight="1" x14ac:dyDescent="0.25">
      <c r="A6" s="16" t="s">
        <v>6</v>
      </c>
      <c r="B6" s="16"/>
      <c r="C6" s="16"/>
      <c r="D6" s="16"/>
      <c r="E6" s="22" t="s">
        <v>7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 t="s">
        <v>8</v>
      </c>
      <c r="AD6" s="22"/>
    </row>
    <row r="7" spans="1:32" ht="21" customHeight="1" x14ac:dyDescent="0.25">
      <c r="A7" s="16"/>
      <c r="B7" s="16"/>
      <c r="C7" s="16"/>
      <c r="D7" s="16"/>
      <c r="E7" s="1" t="s">
        <v>9</v>
      </c>
      <c r="F7" s="18" t="s">
        <v>10</v>
      </c>
      <c r="G7" s="18"/>
      <c r="H7" s="18" t="s">
        <v>11</v>
      </c>
      <c r="I7" s="18"/>
      <c r="J7" s="18" t="s">
        <v>12</v>
      </c>
      <c r="K7" s="18"/>
      <c r="L7" s="18"/>
      <c r="M7" s="1" t="s">
        <v>13</v>
      </c>
      <c r="N7" s="18" t="s">
        <v>14</v>
      </c>
      <c r="O7" s="18"/>
      <c r="P7" s="18"/>
      <c r="Q7" s="18" t="s">
        <v>15</v>
      </c>
      <c r="R7" s="18"/>
      <c r="S7" s="18" t="s">
        <v>16</v>
      </c>
      <c r="T7" s="18"/>
      <c r="U7" s="18"/>
      <c r="V7" s="18"/>
      <c r="W7" s="18" t="s">
        <v>17</v>
      </c>
      <c r="X7" s="18"/>
      <c r="Y7" s="18"/>
      <c r="Z7" s="18" t="s">
        <v>18</v>
      </c>
      <c r="AA7" s="18"/>
      <c r="AB7" s="1" t="s">
        <v>19</v>
      </c>
      <c r="AC7" s="22"/>
      <c r="AD7" s="22"/>
    </row>
    <row r="8" spans="1:32" ht="11.25" customHeight="1" x14ac:dyDescent="0.25">
      <c r="A8" s="9">
        <v>44279.999988425923</v>
      </c>
      <c r="B8" s="9"/>
      <c r="C8" s="9"/>
      <c r="D8" s="9"/>
      <c r="E8" s="2">
        <v>87.74</v>
      </c>
      <c r="F8" s="10">
        <v>49.72</v>
      </c>
      <c r="G8" s="10"/>
      <c r="H8" s="10">
        <v>38.019999999999996</v>
      </c>
      <c r="I8" s="10"/>
      <c r="J8" s="10">
        <v>0.66700000000000004</v>
      </c>
      <c r="K8" s="10"/>
      <c r="L8" s="10"/>
      <c r="M8" s="2">
        <v>1.2430000000000001</v>
      </c>
      <c r="N8" s="11">
        <v>219.93470950000483</v>
      </c>
      <c r="O8" s="11"/>
      <c r="P8" s="11"/>
      <c r="Q8" s="11">
        <v>215.93122009999934</v>
      </c>
      <c r="R8" s="11"/>
      <c r="S8" s="11">
        <v>4.0034894000054919</v>
      </c>
      <c r="T8" s="11"/>
      <c r="U8" s="11"/>
      <c r="V8" s="11"/>
      <c r="W8" s="11">
        <v>8.3377732999999807</v>
      </c>
      <c r="X8" s="11"/>
      <c r="Y8" s="11"/>
      <c r="Z8" s="10">
        <v>24</v>
      </c>
      <c r="AA8" s="10"/>
      <c r="AB8" s="2">
        <v>0</v>
      </c>
      <c r="AC8" s="12">
        <v>0</v>
      </c>
      <c r="AD8" s="12"/>
      <c r="AE8" s="13"/>
      <c r="AF8" s="13"/>
    </row>
    <row r="9" spans="1:32" ht="11.25" customHeight="1" x14ac:dyDescent="0.25">
      <c r="A9" s="9">
        <v>44280.999988425923</v>
      </c>
      <c r="B9" s="9"/>
      <c r="C9" s="9"/>
      <c r="D9" s="9"/>
      <c r="E9" s="2">
        <v>86.06</v>
      </c>
      <c r="F9" s="10">
        <v>49.33</v>
      </c>
      <c r="G9" s="10"/>
      <c r="H9" s="10">
        <v>36.730000000000004</v>
      </c>
      <c r="I9" s="10"/>
      <c r="J9" s="10">
        <v>0.66900000000000004</v>
      </c>
      <c r="K9" s="10"/>
      <c r="L9" s="10"/>
      <c r="M9" s="2">
        <v>1.17</v>
      </c>
      <c r="N9" s="11">
        <v>214.64717439999367</v>
      </c>
      <c r="O9" s="11"/>
      <c r="P9" s="11"/>
      <c r="Q9" s="11">
        <v>210.50640589999966</v>
      </c>
      <c r="R9" s="11"/>
      <c r="S9" s="11">
        <v>4.1407684999940102</v>
      </c>
      <c r="T9" s="11"/>
      <c r="U9" s="11"/>
      <c r="V9" s="11"/>
      <c r="W9" s="11">
        <v>7.8559935999999198</v>
      </c>
      <c r="X9" s="11"/>
      <c r="Y9" s="11"/>
      <c r="Z9" s="10">
        <v>23.983333333333334</v>
      </c>
      <c r="AA9" s="10"/>
      <c r="AB9" s="2">
        <v>1.6666666666666666E-2</v>
      </c>
      <c r="AC9" s="12">
        <v>0</v>
      </c>
      <c r="AD9" s="12"/>
      <c r="AE9" s="13"/>
      <c r="AF9" s="13"/>
    </row>
    <row r="10" spans="1:32" ht="11.25" customHeight="1" x14ac:dyDescent="0.25">
      <c r="A10" s="9">
        <v>44281.999988425923</v>
      </c>
      <c r="B10" s="9"/>
      <c r="C10" s="9"/>
      <c r="D10" s="9"/>
      <c r="E10" s="2">
        <v>73.37</v>
      </c>
      <c r="F10" s="10">
        <v>48.76</v>
      </c>
      <c r="G10" s="10"/>
      <c r="H10" s="10">
        <v>24.610000000000007</v>
      </c>
      <c r="I10" s="10"/>
      <c r="J10" s="10">
        <v>0.67300000000000004</v>
      </c>
      <c r="K10" s="10"/>
      <c r="L10" s="10"/>
      <c r="M10" s="2">
        <v>0.64200000000000002</v>
      </c>
      <c r="N10" s="11">
        <v>211.72896350000519</v>
      </c>
      <c r="O10" s="11"/>
      <c r="P10" s="11"/>
      <c r="Q10" s="11">
        <v>205.99893119999615</v>
      </c>
      <c r="R10" s="11"/>
      <c r="S10" s="11">
        <v>5.730032300009043</v>
      </c>
      <c r="T10" s="11"/>
      <c r="U10" s="11"/>
      <c r="V10" s="11"/>
      <c r="W10" s="11">
        <v>5.2058362000000216</v>
      </c>
      <c r="X10" s="11"/>
      <c r="Y10" s="11"/>
      <c r="Z10" s="10">
        <v>24</v>
      </c>
      <c r="AA10" s="10"/>
      <c r="AB10" s="2">
        <v>0</v>
      </c>
      <c r="AC10" s="12">
        <v>0</v>
      </c>
      <c r="AD10" s="12"/>
      <c r="AE10" s="13"/>
      <c r="AF10" s="13"/>
    </row>
    <row r="11" spans="1:32" ht="11.25" customHeight="1" x14ac:dyDescent="0.25">
      <c r="A11" s="9">
        <v>44282.999988425923</v>
      </c>
      <c r="B11" s="9"/>
      <c r="C11" s="9"/>
      <c r="D11" s="9"/>
      <c r="E11" s="2">
        <v>72.7</v>
      </c>
      <c r="F11" s="10">
        <v>48.54</v>
      </c>
      <c r="G11" s="10"/>
      <c r="H11" s="10">
        <v>24.160000000000004</v>
      </c>
      <c r="I11" s="10"/>
      <c r="J11" s="10">
        <v>0.67100000000000004</v>
      </c>
      <c r="K11" s="10"/>
      <c r="L11" s="10"/>
      <c r="M11" s="2">
        <v>0.64200000000000002</v>
      </c>
      <c r="N11" s="11">
        <v>213.36314080000011</v>
      </c>
      <c r="O11" s="11"/>
      <c r="P11" s="11"/>
      <c r="Q11" s="11">
        <v>207.57305880000058</v>
      </c>
      <c r="R11" s="11"/>
      <c r="S11" s="11">
        <v>5.7900819999995292</v>
      </c>
      <c r="T11" s="11"/>
      <c r="U11" s="11"/>
      <c r="V11" s="11"/>
      <c r="W11" s="11">
        <v>5.1503883999998834</v>
      </c>
      <c r="X11" s="11"/>
      <c r="Y11" s="11"/>
      <c r="Z11" s="10">
        <v>24</v>
      </c>
      <c r="AA11" s="10"/>
      <c r="AB11" s="2">
        <v>0</v>
      </c>
      <c r="AC11" s="12">
        <v>0</v>
      </c>
      <c r="AD11" s="12"/>
      <c r="AE11" s="13"/>
      <c r="AF11" s="13"/>
    </row>
    <row r="12" spans="1:32" ht="11.25" customHeight="1" x14ac:dyDescent="0.25">
      <c r="A12" s="9">
        <v>44283.999988425923</v>
      </c>
      <c r="B12" s="9"/>
      <c r="C12" s="9"/>
      <c r="D12" s="9"/>
      <c r="E12" s="2">
        <v>72.540000000000006</v>
      </c>
      <c r="F12" s="10">
        <v>48.82</v>
      </c>
      <c r="G12" s="10"/>
      <c r="H12" s="10">
        <v>23.720000000000006</v>
      </c>
      <c r="I12" s="10"/>
      <c r="J12" s="10">
        <v>0.66500000000000004</v>
      </c>
      <c r="K12" s="10"/>
      <c r="L12" s="10"/>
      <c r="M12" s="2">
        <v>0.63800000000000001</v>
      </c>
      <c r="N12" s="11">
        <v>222.26700749999873</v>
      </c>
      <c r="O12" s="11"/>
      <c r="P12" s="11"/>
      <c r="Q12" s="11">
        <v>216.23409779999929</v>
      </c>
      <c r="R12" s="11"/>
      <c r="S12" s="11">
        <v>6.0329096999994363</v>
      </c>
      <c r="T12" s="11"/>
      <c r="U12" s="11"/>
      <c r="V12" s="11"/>
      <c r="W12" s="11">
        <v>5.2694136000000071</v>
      </c>
      <c r="X12" s="11"/>
      <c r="Y12" s="11"/>
      <c r="Z12" s="10">
        <v>24</v>
      </c>
      <c r="AA12" s="10"/>
      <c r="AB12" s="2">
        <v>0</v>
      </c>
      <c r="AC12" s="12">
        <v>0</v>
      </c>
      <c r="AD12" s="12"/>
      <c r="AE12" s="13"/>
      <c r="AF12" s="13"/>
    </row>
    <row r="13" spans="1:32" ht="12" customHeight="1" x14ac:dyDescent="0.25">
      <c r="A13" s="9">
        <v>44284.999988425923</v>
      </c>
      <c r="B13" s="9"/>
      <c r="C13" s="9"/>
      <c r="D13" s="9"/>
      <c r="E13" s="2">
        <v>73.040000000000006</v>
      </c>
      <c r="F13" s="10">
        <v>49.32</v>
      </c>
      <c r="G13" s="10"/>
      <c r="H13" s="10">
        <v>23.720000000000006</v>
      </c>
      <c r="I13" s="10"/>
      <c r="J13" s="10">
        <v>0.66600000000000004</v>
      </c>
      <c r="K13" s="10"/>
      <c r="L13" s="10"/>
      <c r="M13" s="2">
        <v>0.63800000000000001</v>
      </c>
      <c r="N13" s="11">
        <v>219.46348520000174</v>
      </c>
      <c r="O13" s="11"/>
      <c r="P13" s="11"/>
      <c r="Q13" s="11">
        <v>213.51926639999874</v>
      </c>
      <c r="R13" s="11"/>
      <c r="S13" s="11">
        <v>5.9442188000030001</v>
      </c>
      <c r="T13" s="11"/>
      <c r="U13" s="11"/>
      <c r="V13" s="11"/>
      <c r="W13" s="11">
        <v>5.2010541000001922</v>
      </c>
      <c r="X13" s="11"/>
      <c r="Y13" s="11"/>
      <c r="Z13" s="10">
        <v>24</v>
      </c>
      <c r="AA13" s="10"/>
      <c r="AB13" s="2">
        <v>0</v>
      </c>
      <c r="AC13" s="12">
        <v>0</v>
      </c>
      <c r="AD13" s="12"/>
      <c r="AE13" s="13"/>
      <c r="AF13" s="13"/>
    </row>
    <row r="14" spans="1:32" ht="11.25" customHeight="1" x14ac:dyDescent="0.25">
      <c r="A14" s="9">
        <v>44285.999988425923</v>
      </c>
      <c r="B14" s="9"/>
      <c r="C14" s="9"/>
      <c r="D14" s="9"/>
      <c r="E14" s="2">
        <v>73.040000000000006</v>
      </c>
      <c r="F14" s="10">
        <v>48.84</v>
      </c>
      <c r="G14" s="10"/>
      <c r="H14" s="10">
        <v>24.200000000000003</v>
      </c>
      <c r="I14" s="10"/>
      <c r="J14" s="10">
        <v>0.66600000000000004</v>
      </c>
      <c r="K14" s="10"/>
      <c r="L14" s="10"/>
      <c r="M14" s="2">
        <v>0.63700000000000001</v>
      </c>
      <c r="N14" s="11">
        <v>218.17493190000096</v>
      </c>
      <c r="O14" s="11"/>
      <c r="P14" s="11"/>
      <c r="Q14" s="11">
        <v>212.28315819999989</v>
      </c>
      <c r="R14" s="11"/>
      <c r="S14" s="11">
        <v>5.8917737000010675</v>
      </c>
      <c r="T14" s="11"/>
      <c r="U14" s="11"/>
      <c r="V14" s="11"/>
      <c r="W14" s="11">
        <v>5.2741698999998334</v>
      </c>
      <c r="X14" s="11"/>
      <c r="Y14" s="11"/>
      <c r="Z14" s="10">
        <v>24</v>
      </c>
      <c r="AA14" s="10"/>
      <c r="AB14" s="2">
        <v>0</v>
      </c>
      <c r="AC14" s="12">
        <v>0</v>
      </c>
      <c r="AD14" s="12"/>
      <c r="AE14" s="13"/>
      <c r="AF14" s="13"/>
    </row>
    <row r="15" spans="1:32" ht="11.25" customHeight="1" x14ac:dyDescent="0.25">
      <c r="A15" s="9">
        <v>44286.999988425923</v>
      </c>
      <c r="B15" s="9"/>
      <c r="C15" s="9"/>
      <c r="D15" s="9"/>
      <c r="E15" s="2">
        <v>73.17</v>
      </c>
      <c r="F15" s="10">
        <v>49.11</v>
      </c>
      <c r="G15" s="10"/>
      <c r="H15" s="10">
        <v>24.060000000000002</v>
      </c>
      <c r="I15" s="10"/>
      <c r="J15" s="10">
        <v>0.66900000000000004</v>
      </c>
      <c r="K15" s="10"/>
      <c r="L15" s="10"/>
      <c r="M15" s="2">
        <v>0.63800000000000001</v>
      </c>
      <c r="N15" s="11">
        <v>215.09217809999973</v>
      </c>
      <c r="O15" s="11"/>
      <c r="P15" s="11"/>
      <c r="Q15" s="11">
        <v>209.30306790000031</v>
      </c>
      <c r="R15" s="11"/>
      <c r="S15" s="11">
        <v>5.7891101999994135</v>
      </c>
      <c r="T15" s="11"/>
      <c r="U15" s="11"/>
      <c r="V15" s="11"/>
      <c r="W15" s="11">
        <v>5.1643691000001581</v>
      </c>
      <c r="X15" s="11"/>
      <c r="Y15" s="11"/>
      <c r="Z15" s="10">
        <v>24</v>
      </c>
      <c r="AA15" s="10"/>
      <c r="AB15" s="2">
        <v>0</v>
      </c>
      <c r="AC15" s="12">
        <v>0</v>
      </c>
      <c r="AD15" s="12"/>
      <c r="AE15" s="13"/>
      <c r="AF15" s="13"/>
    </row>
    <row r="16" spans="1:32" ht="11.25" customHeight="1" x14ac:dyDescent="0.25">
      <c r="A16" s="9">
        <v>44287.999988425923</v>
      </c>
      <c r="B16" s="9"/>
      <c r="C16" s="9"/>
      <c r="D16" s="9"/>
      <c r="E16" s="2">
        <v>72.48</v>
      </c>
      <c r="F16" s="10">
        <v>48.99</v>
      </c>
      <c r="G16" s="10"/>
      <c r="H16" s="10">
        <v>23.490000000000002</v>
      </c>
      <c r="I16" s="10"/>
      <c r="J16" s="10">
        <v>0.67500000000000004</v>
      </c>
      <c r="K16" s="10"/>
      <c r="L16" s="10"/>
      <c r="M16" s="2">
        <v>0.64200000000000002</v>
      </c>
      <c r="N16" s="11">
        <v>211.4750436999966</v>
      </c>
      <c r="O16" s="11"/>
      <c r="P16" s="11"/>
      <c r="Q16" s="11">
        <v>205.82924950000597</v>
      </c>
      <c r="R16" s="11"/>
      <c r="S16" s="11">
        <v>5.6457941999906325</v>
      </c>
      <c r="T16" s="11"/>
      <c r="U16" s="11"/>
      <c r="V16" s="11"/>
      <c r="W16" s="11">
        <v>4.9556482999998934</v>
      </c>
      <c r="X16" s="11"/>
      <c r="Y16" s="11"/>
      <c r="Z16" s="10">
        <v>24</v>
      </c>
      <c r="AA16" s="10"/>
      <c r="AB16" s="2">
        <v>0</v>
      </c>
      <c r="AC16" s="12">
        <v>0</v>
      </c>
      <c r="AD16" s="12"/>
      <c r="AE16" s="13"/>
      <c r="AF16" s="13"/>
    </row>
    <row r="17" spans="1:32" ht="11.25" customHeight="1" x14ac:dyDescent="0.25">
      <c r="A17" s="9">
        <v>44288.999988425923</v>
      </c>
      <c r="B17" s="9"/>
      <c r="C17" s="9"/>
      <c r="D17" s="9"/>
      <c r="E17" s="2">
        <v>73.09</v>
      </c>
      <c r="F17" s="10">
        <v>48.55</v>
      </c>
      <c r="G17" s="10"/>
      <c r="H17" s="10">
        <v>24.540000000000006</v>
      </c>
      <c r="I17" s="10"/>
      <c r="J17" s="10">
        <v>0.67300000000000004</v>
      </c>
      <c r="K17" s="10"/>
      <c r="L17" s="10"/>
      <c r="M17" s="2">
        <v>0.63800000000000001</v>
      </c>
      <c r="N17" s="11">
        <v>203.65567210000154</v>
      </c>
      <c r="O17" s="11"/>
      <c r="P17" s="11"/>
      <c r="Q17" s="11">
        <v>198.23493619999499</v>
      </c>
      <c r="R17" s="11"/>
      <c r="S17" s="11">
        <v>5.420735900006548</v>
      </c>
      <c r="T17" s="11"/>
      <c r="U17" s="11"/>
      <c r="V17" s="11"/>
      <c r="W17" s="11">
        <v>4.9935502000000724</v>
      </c>
      <c r="X17" s="11"/>
      <c r="Y17" s="11"/>
      <c r="Z17" s="10">
        <v>24</v>
      </c>
      <c r="AA17" s="10"/>
      <c r="AB17" s="2">
        <v>0</v>
      </c>
      <c r="AC17" s="12">
        <v>0</v>
      </c>
      <c r="AD17" s="12"/>
      <c r="AE17" s="13"/>
      <c r="AF17" s="13"/>
    </row>
    <row r="18" spans="1:32" ht="11.25" customHeight="1" x14ac:dyDescent="0.25">
      <c r="A18" s="9">
        <v>44289.999988425923</v>
      </c>
      <c r="B18" s="9"/>
      <c r="C18" s="9"/>
      <c r="D18" s="9"/>
      <c r="E18" s="2">
        <v>72.989999999999995</v>
      </c>
      <c r="F18" s="10">
        <v>48.87</v>
      </c>
      <c r="G18" s="10"/>
      <c r="H18" s="10">
        <v>24.119999999999997</v>
      </c>
      <c r="I18" s="10"/>
      <c r="J18" s="10">
        <v>0.67</v>
      </c>
      <c r="K18" s="10"/>
      <c r="L18" s="10"/>
      <c r="M18" s="2">
        <v>0.63700000000000001</v>
      </c>
      <c r="N18" s="11">
        <v>209.44253609999578</v>
      </c>
      <c r="O18" s="11"/>
      <c r="P18" s="11"/>
      <c r="Q18" s="11">
        <v>203.86400690000301</v>
      </c>
      <c r="R18" s="11"/>
      <c r="S18" s="11">
        <v>5.5785291999927722</v>
      </c>
      <c r="T18" s="11"/>
      <c r="U18" s="11"/>
      <c r="V18" s="11"/>
      <c r="W18" s="11">
        <v>5.0518055999998523</v>
      </c>
      <c r="X18" s="11"/>
      <c r="Y18" s="11"/>
      <c r="Z18" s="10">
        <v>24</v>
      </c>
      <c r="AA18" s="10"/>
      <c r="AB18" s="2">
        <v>0</v>
      </c>
      <c r="AC18" s="12">
        <v>0</v>
      </c>
      <c r="AD18" s="12"/>
      <c r="AE18" s="13"/>
      <c r="AF18" s="13"/>
    </row>
    <row r="19" spans="1:32" ht="11.25" customHeight="1" x14ac:dyDescent="0.25">
      <c r="A19" s="9">
        <v>44290.999988425923</v>
      </c>
      <c r="B19" s="9"/>
      <c r="C19" s="9"/>
      <c r="D19" s="9"/>
      <c r="E19" s="2">
        <v>73.13</v>
      </c>
      <c r="F19" s="10">
        <v>48.84</v>
      </c>
      <c r="G19" s="10"/>
      <c r="H19" s="10">
        <v>24.289999999999992</v>
      </c>
      <c r="I19" s="10"/>
      <c r="J19" s="10">
        <v>0.66900000000000004</v>
      </c>
      <c r="K19" s="10"/>
      <c r="L19" s="10"/>
      <c r="M19" s="2">
        <v>0.63600000000000001</v>
      </c>
      <c r="N19" s="11">
        <v>207.93043210000178</v>
      </c>
      <c r="O19" s="11"/>
      <c r="P19" s="11"/>
      <c r="Q19" s="11">
        <v>202.39298830000189</v>
      </c>
      <c r="R19" s="11"/>
      <c r="S19" s="11">
        <v>5.5374437999998918</v>
      </c>
      <c r="T19" s="11"/>
      <c r="U19" s="11"/>
      <c r="V19" s="11"/>
      <c r="W19" s="11">
        <v>5.0453039000001354</v>
      </c>
      <c r="X19" s="11"/>
      <c r="Y19" s="11"/>
      <c r="Z19" s="10">
        <v>24</v>
      </c>
      <c r="AA19" s="10"/>
      <c r="AB19" s="2">
        <v>0</v>
      </c>
      <c r="AC19" s="12">
        <v>0</v>
      </c>
      <c r="AD19" s="12"/>
      <c r="AE19" s="13"/>
      <c r="AF19" s="13"/>
    </row>
    <row r="20" spans="1:32" ht="11.25" customHeight="1" x14ac:dyDescent="0.25">
      <c r="A20" s="9">
        <v>44291.999988425923</v>
      </c>
      <c r="B20" s="9"/>
      <c r="C20" s="9"/>
      <c r="D20" s="9"/>
      <c r="E20" s="2">
        <v>73</v>
      </c>
      <c r="F20" s="10">
        <v>49.88</v>
      </c>
      <c r="G20" s="10"/>
      <c r="H20" s="10">
        <v>23.119999999999997</v>
      </c>
      <c r="I20" s="10"/>
      <c r="J20" s="10">
        <v>0.67</v>
      </c>
      <c r="K20" s="10"/>
      <c r="L20" s="10"/>
      <c r="M20" s="2">
        <v>0.63800000000000001</v>
      </c>
      <c r="N20" s="11">
        <v>206.75077600000077</v>
      </c>
      <c r="O20" s="11"/>
      <c r="P20" s="11"/>
      <c r="Q20" s="11">
        <v>201.2672464999996</v>
      </c>
      <c r="R20" s="11"/>
      <c r="S20" s="11">
        <v>5.4835295000011683</v>
      </c>
      <c r="T20" s="11"/>
      <c r="U20" s="11"/>
      <c r="V20" s="11"/>
      <c r="W20" s="11">
        <v>4.7383216999999149</v>
      </c>
      <c r="X20" s="11"/>
      <c r="Y20" s="11"/>
      <c r="Z20" s="10">
        <v>22.533333333333335</v>
      </c>
      <c r="AA20" s="10"/>
      <c r="AB20" s="2">
        <v>1.4666666666666666</v>
      </c>
      <c r="AC20" s="12">
        <v>0</v>
      </c>
      <c r="AD20" s="12"/>
      <c r="AE20" s="13"/>
      <c r="AF20" s="13"/>
    </row>
    <row r="21" spans="1:32" ht="11.25" customHeight="1" x14ac:dyDescent="0.25">
      <c r="A21" s="9">
        <v>44292.999988425923</v>
      </c>
      <c r="B21" s="9"/>
      <c r="C21" s="9"/>
      <c r="D21" s="9"/>
      <c r="E21" s="2">
        <v>73.11</v>
      </c>
      <c r="F21" s="10">
        <v>50.66</v>
      </c>
      <c r="G21" s="10"/>
      <c r="H21" s="10">
        <v>22.450000000000003</v>
      </c>
      <c r="I21" s="10"/>
      <c r="J21" s="10">
        <v>0.65600000000000003</v>
      </c>
      <c r="K21" s="10"/>
      <c r="L21" s="10"/>
      <c r="M21" s="2">
        <v>0.626</v>
      </c>
      <c r="N21" s="11">
        <v>225.32611170000018</v>
      </c>
      <c r="O21" s="11"/>
      <c r="P21" s="11"/>
      <c r="Q21" s="11">
        <v>219.33767969999462</v>
      </c>
      <c r="R21" s="11"/>
      <c r="S21" s="11">
        <v>5.9884320000055595</v>
      </c>
      <c r="T21" s="11"/>
      <c r="U21" s="11"/>
      <c r="V21" s="11"/>
      <c r="W21" s="11">
        <v>5.0556765999999698</v>
      </c>
      <c r="X21" s="11"/>
      <c r="Y21" s="11"/>
      <c r="Z21" s="10">
        <v>24</v>
      </c>
      <c r="AA21" s="10"/>
      <c r="AB21" s="2">
        <v>0</v>
      </c>
      <c r="AC21" s="12">
        <v>0</v>
      </c>
      <c r="AD21" s="12"/>
      <c r="AE21" s="13"/>
      <c r="AF21" s="13"/>
    </row>
    <row r="22" spans="1:32" ht="12" customHeight="1" x14ac:dyDescent="0.25">
      <c r="A22" s="9">
        <v>44293.999988425923</v>
      </c>
      <c r="B22" s="9"/>
      <c r="C22" s="9"/>
      <c r="D22" s="9"/>
      <c r="E22" s="2">
        <v>73.05</v>
      </c>
      <c r="F22" s="10">
        <v>50.7</v>
      </c>
      <c r="G22" s="10"/>
      <c r="H22" s="10">
        <v>22.349999999999994</v>
      </c>
      <c r="I22" s="10"/>
      <c r="J22" s="10">
        <v>0.64300000000000002</v>
      </c>
      <c r="K22" s="10"/>
      <c r="L22" s="10"/>
      <c r="M22" s="2">
        <v>0.61399999999999999</v>
      </c>
      <c r="N22" s="11">
        <v>222.6500823000024</v>
      </c>
      <c r="O22" s="11"/>
      <c r="P22" s="11"/>
      <c r="Q22" s="11">
        <v>216.72811980000552</v>
      </c>
      <c r="R22" s="11"/>
      <c r="S22" s="11">
        <v>5.9219624999968801</v>
      </c>
      <c r="T22" s="11"/>
      <c r="U22" s="11"/>
      <c r="V22" s="11"/>
      <c r="W22" s="11">
        <v>4.9719872000000578</v>
      </c>
      <c r="X22" s="11"/>
      <c r="Y22" s="11"/>
      <c r="Z22" s="10">
        <v>24</v>
      </c>
      <c r="AA22" s="10"/>
      <c r="AB22" s="2">
        <v>0</v>
      </c>
      <c r="AC22" s="12">
        <v>0</v>
      </c>
      <c r="AD22" s="12"/>
      <c r="AE22" s="13"/>
      <c r="AF22" s="13"/>
    </row>
    <row r="23" spans="1:32" ht="11.25" customHeight="1" x14ac:dyDescent="0.25">
      <c r="A23" s="9">
        <v>44294.999988425923</v>
      </c>
      <c r="B23" s="9"/>
      <c r="C23" s="9"/>
      <c r="D23" s="9"/>
      <c r="E23" s="2">
        <v>72.989999999999995</v>
      </c>
      <c r="F23" s="10">
        <v>50.59</v>
      </c>
      <c r="G23" s="10"/>
      <c r="H23" s="10">
        <v>22.399999999999991</v>
      </c>
      <c r="I23" s="10"/>
      <c r="J23" s="10">
        <v>0.64700000000000002</v>
      </c>
      <c r="K23" s="10"/>
      <c r="L23" s="10"/>
      <c r="M23" s="2">
        <v>0.61599999999999999</v>
      </c>
      <c r="N23" s="11">
        <v>211.95639590000064</v>
      </c>
      <c r="O23" s="11"/>
      <c r="P23" s="11"/>
      <c r="Q23" s="11">
        <v>206.35196819999692</v>
      </c>
      <c r="R23" s="11"/>
      <c r="S23" s="11">
        <v>5.6044277000037255</v>
      </c>
      <c r="T23" s="11"/>
      <c r="U23" s="11"/>
      <c r="V23" s="11"/>
      <c r="W23" s="11">
        <v>4.7381950999999844</v>
      </c>
      <c r="X23" s="11"/>
      <c r="Y23" s="11"/>
      <c r="Z23" s="10">
        <v>24</v>
      </c>
      <c r="AA23" s="10"/>
      <c r="AB23" s="2">
        <v>0</v>
      </c>
      <c r="AC23" s="12">
        <v>0</v>
      </c>
      <c r="AD23" s="12"/>
      <c r="AE23" s="13"/>
      <c r="AF23" s="13"/>
    </row>
    <row r="24" spans="1:32" ht="11.25" customHeight="1" x14ac:dyDescent="0.25">
      <c r="A24" s="9">
        <v>44295.999988425923</v>
      </c>
      <c r="B24" s="9"/>
      <c r="C24" s="9"/>
      <c r="D24" s="9"/>
      <c r="E24" s="2">
        <v>73.2</v>
      </c>
      <c r="F24" s="10">
        <v>50.94</v>
      </c>
      <c r="G24" s="10"/>
      <c r="H24" s="10">
        <v>22.260000000000005</v>
      </c>
      <c r="I24" s="10"/>
      <c r="J24" s="10">
        <v>0.65100000000000002</v>
      </c>
      <c r="K24" s="10"/>
      <c r="L24" s="10"/>
      <c r="M24" s="2">
        <v>0.61899999999999999</v>
      </c>
      <c r="N24" s="11">
        <v>212.14248819999921</v>
      </c>
      <c r="O24" s="11"/>
      <c r="P24" s="11"/>
      <c r="Q24" s="11">
        <v>206.56153020000056</v>
      </c>
      <c r="R24" s="11"/>
      <c r="S24" s="11">
        <v>5.5809579999986454</v>
      </c>
      <c r="T24" s="11"/>
      <c r="U24" s="11"/>
      <c r="V24" s="11"/>
      <c r="W24" s="11">
        <v>4.7189846000001126</v>
      </c>
      <c r="X24" s="11"/>
      <c r="Y24" s="11"/>
      <c r="Z24" s="10">
        <v>24</v>
      </c>
      <c r="AA24" s="10"/>
      <c r="AB24" s="2">
        <v>0</v>
      </c>
      <c r="AC24" s="12">
        <v>0</v>
      </c>
      <c r="AD24" s="12"/>
      <c r="AE24" s="13"/>
      <c r="AF24" s="13"/>
    </row>
    <row r="25" spans="1:32" ht="11.25" customHeight="1" x14ac:dyDescent="0.25">
      <c r="A25" s="9">
        <v>44296.999988425923</v>
      </c>
      <c r="B25" s="9"/>
      <c r="C25" s="9"/>
      <c r="D25" s="9"/>
      <c r="E25" s="2">
        <v>72.84</v>
      </c>
      <c r="F25" s="10">
        <v>50.61</v>
      </c>
      <c r="G25" s="10"/>
      <c r="H25" s="10">
        <v>22.230000000000004</v>
      </c>
      <c r="I25" s="10"/>
      <c r="J25" s="10">
        <v>0.64700000000000002</v>
      </c>
      <c r="K25" s="10"/>
      <c r="L25" s="10"/>
      <c r="M25" s="2">
        <v>0.61299999999999999</v>
      </c>
      <c r="N25" s="11">
        <v>204.71858799999609</v>
      </c>
      <c r="O25" s="11"/>
      <c r="P25" s="11"/>
      <c r="Q25" s="11">
        <v>199.35989340000378</v>
      </c>
      <c r="R25" s="11"/>
      <c r="S25" s="11">
        <v>5.3586945999923046</v>
      </c>
      <c r="T25" s="11"/>
      <c r="U25" s="11"/>
      <c r="V25" s="11"/>
      <c r="W25" s="11">
        <v>4.5443577999999434</v>
      </c>
      <c r="X25" s="11"/>
      <c r="Y25" s="11"/>
      <c r="Z25" s="10">
        <v>24</v>
      </c>
      <c r="AA25" s="10"/>
      <c r="AB25" s="2">
        <v>0</v>
      </c>
      <c r="AC25" s="12">
        <v>0</v>
      </c>
      <c r="AD25" s="12"/>
      <c r="AE25" s="13"/>
      <c r="AF25" s="13"/>
    </row>
    <row r="26" spans="1:32" ht="11.25" customHeight="1" x14ac:dyDescent="0.25">
      <c r="A26" s="9">
        <v>44297.999988425923</v>
      </c>
      <c r="B26" s="9"/>
      <c r="C26" s="9"/>
      <c r="D26" s="9"/>
      <c r="E26" s="2">
        <v>72.91</v>
      </c>
      <c r="F26" s="10">
        <v>51.02</v>
      </c>
      <c r="G26" s="10"/>
      <c r="H26" s="10">
        <v>21.889999999999993</v>
      </c>
      <c r="I26" s="10"/>
      <c r="J26" s="10">
        <v>0.64800000000000002</v>
      </c>
      <c r="K26" s="10"/>
      <c r="L26" s="10"/>
      <c r="M26" s="2">
        <v>0.61299999999999999</v>
      </c>
      <c r="N26" s="11">
        <v>203.6581565000015</v>
      </c>
      <c r="O26" s="11"/>
      <c r="P26" s="11"/>
      <c r="Q26" s="11">
        <v>198.34426549999625</v>
      </c>
      <c r="R26" s="11"/>
      <c r="S26" s="11">
        <v>5.3138910000052419</v>
      </c>
      <c r="T26" s="11"/>
      <c r="U26" s="11"/>
      <c r="V26" s="11"/>
      <c r="W26" s="11">
        <v>4.4559371999998802</v>
      </c>
      <c r="X26" s="11"/>
      <c r="Y26" s="11"/>
      <c r="Z26" s="10">
        <v>24</v>
      </c>
      <c r="AA26" s="10"/>
      <c r="AB26" s="2">
        <v>0</v>
      </c>
      <c r="AC26" s="12">
        <v>0</v>
      </c>
      <c r="AD26" s="12"/>
      <c r="AE26" s="13"/>
      <c r="AF26" s="13"/>
    </row>
    <row r="27" spans="1:32" ht="11.25" customHeight="1" x14ac:dyDescent="0.25">
      <c r="A27" s="9">
        <v>44298.999988425923</v>
      </c>
      <c r="B27" s="9"/>
      <c r="C27" s="9"/>
      <c r="D27" s="9"/>
      <c r="E27" s="2">
        <v>72.989999999999995</v>
      </c>
      <c r="F27" s="10">
        <v>52.1</v>
      </c>
      <c r="G27" s="10"/>
      <c r="H27" s="10">
        <v>20.889999999999993</v>
      </c>
      <c r="I27" s="10"/>
      <c r="J27" s="10">
        <v>0.64900000000000002</v>
      </c>
      <c r="K27" s="10"/>
      <c r="L27" s="10"/>
      <c r="M27" s="2">
        <v>0.61199999999999999</v>
      </c>
      <c r="N27" s="11">
        <v>205.86035960000299</v>
      </c>
      <c r="O27" s="11"/>
      <c r="P27" s="11"/>
      <c r="Q27" s="11">
        <v>200.48269520000031</v>
      </c>
      <c r="R27" s="11"/>
      <c r="S27" s="11">
        <v>5.3776644000026863</v>
      </c>
      <c r="T27" s="11"/>
      <c r="U27" s="11"/>
      <c r="V27" s="11"/>
      <c r="W27" s="11">
        <v>4.298407300000008</v>
      </c>
      <c r="X27" s="11"/>
      <c r="Y27" s="11"/>
      <c r="Z27" s="10">
        <v>24</v>
      </c>
      <c r="AA27" s="10"/>
      <c r="AB27" s="2">
        <v>0</v>
      </c>
      <c r="AC27" s="12">
        <v>0</v>
      </c>
      <c r="AD27" s="12"/>
      <c r="AE27" s="13"/>
      <c r="AF27" s="13"/>
    </row>
    <row r="28" spans="1:32" ht="11.25" customHeight="1" x14ac:dyDescent="0.25">
      <c r="A28" s="9">
        <v>44299.999988425923</v>
      </c>
      <c r="B28" s="9"/>
      <c r="C28" s="9"/>
      <c r="D28" s="9"/>
      <c r="E28" s="2">
        <v>73.17</v>
      </c>
      <c r="F28" s="10">
        <v>52.62</v>
      </c>
      <c r="G28" s="10"/>
      <c r="H28" s="10">
        <v>20.550000000000004</v>
      </c>
      <c r="I28" s="10"/>
      <c r="J28" s="10">
        <v>0.65800000000000003</v>
      </c>
      <c r="K28" s="10"/>
      <c r="L28" s="10"/>
      <c r="M28" s="2">
        <v>0.61499999999999999</v>
      </c>
      <c r="N28" s="11">
        <v>204.80857189999369</v>
      </c>
      <c r="O28" s="11"/>
      <c r="P28" s="11"/>
      <c r="Q28" s="11">
        <v>199.46495799999684</v>
      </c>
      <c r="R28" s="11"/>
      <c r="S28" s="11">
        <v>5.3436138999968534</v>
      </c>
      <c r="T28" s="11"/>
      <c r="U28" s="11"/>
      <c r="V28" s="11"/>
      <c r="W28" s="11">
        <v>4.2073130000001129</v>
      </c>
      <c r="X28" s="11"/>
      <c r="Y28" s="11"/>
      <c r="Z28" s="10">
        <v>24</v>
      </c>
      <c r="AA28" s="10"/>
      <c r="AB28" s="2">
        <v>0</v>
      </c>
      <c r="AC28" s="12">
        <v>0</v>
      </c>
      <c r="AD28" s="12"/>
      <c r="AE28" s="13"/>
      <c r="AF28" s="13"/>
    </row>
    <row r="29" spans="1:32" ht="11.25" customHeight="1" x14ac:dyDescent="0.25">
      <c r="A29" s="9">
        <v>44300.999988425923</v>
      </c>
      <c r="B29" s="9"/>
      <c r="C29" s="9"/>
      <c r="D29" s="9"/>
      <c r="E29" s="2">
        <v>73.11</v>
      </c>
      <c r="F29" s="10">
        <v>53.21</v>
      </c>
      <c r="G29" s="10"/>
      <c r="H29" s="10">
        <v>19.899999999999999</v>
      </c>
      <c r="I29" s="10"/>
      <c r="J29" s="10">
        <v>0.64900000000000002</v>
      </c>
      <c r="K29" s="10"/>
      <c r="L29" s="10"/>
      <c r="M29" s="2">
        <v>0.60099999999999998</v>
      </c>
      <c r="N29" s="11">
        <v>204.55767440000636</v>
      </c>
      <c r="O29" s="11"/>
      <c r="P29" s="11"/>
      <c r="Q29" s="11">
        <v>199.2125812000013</v>
      </c>
      <c r="R29" s="11"/>
      <c r="S29" s="11">
        <v>5.345093200005067</v>
      </c>
      <c r="T29" s="11"/>
      <c r="U29" s="11"/>
      <c r="V29" s="11"/>
      <c r="W29" s="11">
        <v>4.0693810000000212</v>
      </c>
      <c r="X29" s="11"/>
      <c r="Y29" s="11"/>
      <c r="Z29" s="10">
        <v>24</v>
      </c>
      <c r="AA29" s="10"/>
      <c r="AB29" s="2">
        <v>0</v>
      </c>
      <c r="AC29" s="12">
        <v>0</v>
      </c>
      <c r="AD29" s="12"/>
      <c r="AE29" s="13"/>
      <c r="AF29" s="13"/>
    </row>
    <row r="30" spans="1:32" ht="12" customHeight="1" x14ac:dyDescent="0.25">
      <c r="A30" s="9">
        <v>44301.999988425923</v>
      </c>
      <c r="B30" s="9"/>
      <c r="C30" s="9"/>
      <c r="D30" s="9"/>
      <c r="E30" s="2">
        <v>73.430000000000007</v>
      </c>
      <c r="F30" s="10">
        <v>55.19</v>
      </c>
      <c r="G30" s="10"/>
      <c r="H30" s="10">
        <v>18.240000000000009</v>
      </c>
      <c r="I30" s="10"/>
      <c r="J30" s="10">
        <v>0.65100000000000002</v>
      </c>
      <c r="K30" s="10"/>
      <c r="L30" s="10"/>
      <c r="M30" s="2">
        <v>0.59499999999999997</v>
      </c>
      <c r="N30" s="11">
        <v>213.2249687999938</v>
      </c>
      <c r="O30" s="11"/>
      <c r="P30" s="11"/>
      <c r="Q30" s="11">
        <v>207.66444120000233</v>
      </c>
      <c r="R30" s="11"/>
      <c r="S30" s="11">
        <v>5.5605275999914738</v>
      </c>
      <c r="T30" s="11"/>
      <c r="U30" s="11"/>
      <c r="V30" s="11"/>
      <c r="W30" s="11">
        <v>3.8868297999999868</v>
      </c>
      <c r="X30" s="11"/>
      <c r="Y30" s="11"/>
      <c r="Z30" s="10">
        <v>24</v>
      </c>
      <c r="AA30" s="10"/>
      <c r="AB30" s="2">
        <v>0</v>
      </c>
      <c r="AC30" s="12">
        <v>0</v>
      </c>
      <c r="AD30" s="12"/>
      <c r="AE30" s="13"/>
      <c r="AF30" s="13"/>
    </row>
    <row r="31" spans="1:32" ht="11.25" customHeight="1" x14ac:dyDescent="0.25">
      <c r="A31" s="9">
        <v>44302.999988425923</v>
      </c>
      <c r="B31" s="9"/>
      <c r="C31" s="9"/>
      <c r="D31" s="9"/>
      <c r="E31" s="2">
        <v>73.28</v>
      </c>
      <c r="F31" s="10">
        <v>57.22</v>
      </c>
      <c r="G31" s="10"/>
      <c r="H31" s="10">
        <v>16.060000000000002</v>
      </c>
      <c r="I31" s="10"/>
      <c r="J31" s="10">
        <v>0.69199999999999995</v>
      </c>
      <c r="K31" s="10"/>
      <c r="L31" s="10"/>
      <c r="M31" s="2">
        <v>0.59699999999999998</v>
      </c>
      <c r="N31" s="11">
        <v>195.68128100000467</v>
      </c>
      <c r="O31" s="11"/>
      <c r="P31" s="11"/>
      <c r="Q31" s="11">
        <v>190.58297619999939</v>
      </c>
      <c r="R31" s="11"/>
      <c r="S31" s="11">
        <v>5.0983048000052804</v>
      </c>
      <c r="T31" s="11"/>
      <c r="U31" s="11"/>
      <c r="V31" s="11"/>
      <c r="W31" s="11">
        <v>3.2352275999999165</v>
      </c>
      <c r="X31" s="11"/>
      <c r="Y31" s="11"/>
      <c r="Z31" s="10">
        <v>21.583333333333332</v>
      </c>
      <c r="AA31" s="10"/>
      <c r="AB31" s="2">
        <v>2.4166666666666665</v>
      </c>
      <c r="AC31" s="12">
        <v>0</v>
      </c>
      <c r="AD31" s="12"/>
      <c r="AE31" s="13"/>
      <c r="AF31" s="13"/>
    </row>
    <row r="32" spans="1:32" ht="11.25" customHeight="1" x14ac:dyDescent="0.25">
      <c r="A32" s="9">
        <v>44303.999988425923</v>
      </c>
      <c r="B32" s="9"/>
      <c r="C32" s="9"/>
      <c r="D32" s="9"/>
      <c r="E32" s="2">
        <v>72.95</v>
      </c>
      <c r="F32" s="10">
        <v>55.67</v>
      </c>
      <c r="G32" s="10"/>
      <c r="H32" s="10">
        <v>17.28</v>
      </c>
      <c r="I32" s="10"/>
      <c r="J32" s="10">
        <v>0.65300000000000002</v>
      </c>
      <c r="K32" s="10"/>
      <c r="L32" s="10"/>
      <c r="M32" s="2">
        <v>0.59199999999999997</v>
      </c>
      <c r="N32" s="11">
        <v>216.74561009999888</v>
      </c>
      <c r="O32" s="11"/>
      <c r="P32" s="11"/>
      <c r="Q32" s="11">
        <v>211.11803269999655</v>
      </c>
      <c r="R32" s="11"/>
      <c r="S32" s="11">
        <v>5.6275774000023375</v>
      </c>
      <c r="T32" s="11"/>
      <c r="U32" s="11"/>
      <c r="V32" s="11"/>
      <c r="W32" s="11">
        <v>3.7460671000001184</v>
      </c>
      <c r="X32" s="11"/>
      <c r="Y32" s="11"/>
      <c r="Z32" s="10">
        <v>24</v>
      </c>
      <c r="AA32" s="10"/>
      <c r="AB32" s="2">
        <v>0</v>
      </c>
      <c r="AC32" s="12">
        <v>0</v>
      </c>
      <c r="AD32" s="12"/>
      <c r="AE32" s="13"/>
      <c r="AF32" s="13"/>
    </row>
    <row r="33" spans="1:32" ht="11.25" customHeight="1" x14ac:dyDescent="0.25">
      <c r="A33" s="9">
        <v>44304.999988425923</v>
      </c>
      <c r="B33" s="9"/>
      <c r="C33" s="9"/>
      <c r="D33" s="9"/>
      <c r="E33" s="2">
        <v>72.739999999999995</v>
      </c>
      <c r="F33" s="10">
        <v>55.76</v>
      </c>
      <c r="G33" s="10"/>
      <c r="H33" s="10">
        <v>16.979999999999997</v>
      </c>
      <c r="I33" s="10"/>
      <c r="J33" s="10">
        <v>0.65400000000000003</v>
      </c>
      <c r="K33" s="10"/>
      <c r="L33" s="10"/>
      <c r="M33" s="2">
        <v>0.59299999999999997</v>
      </c>
      <c r="N33" s="11">
        <v>216.3311360000007</v>
      </c>
      <c r="O33" s="11"/>
      <c r="P33" s="11"/>
      <c r="Q33" s="11">
        <v>210.69890010000381</v>
      </c>
      <c r="R33" s="11"/>
      <c r="S33" s="11">
        <v>5.6322358999968856</v>
      </c>
      <c r="T33" s="11"/>
      <c r="U33" s="11"/>
      <c r="V33" s="11"/>
      <c r="W33" s="11">
        <v>3.6744203999999172</v>
      </c>
      <c r="X33" s="11"/>
      <c r="Y33" s="11"/>
      <c r="Z33" s="10">
        <v>24</v>
      </c>
      <c r="AA33" s="10"/>
      <c r="AB33" s="2">
        <v>0</v>
      </c>
      <c r="AC33" s="12">
        <v>0</v>
      </c>
      <c r="AD33" s="12"/>
      <c r="AE33" s="13"/>
      <c r="AF33" s="13"/>
    </row>
    <row r="34" spans="1:32" ht="11.25" customHeight="1" x14ac:dyDescent="0.25">
      <c r="A34" s="9">
        <v>44305.999988425923</v>
      </c>
      <c r="B34" s="9"/>
      <c r="C34" s="9"/>
      <c r="D34" s="9"/>
      <c r="E34" s="2">
        <v>73.08</v>
      </c>
      <c r="F34" s="10">
        <v>53.75</v>
      </c>
      <c r="G34" s="10"/>
      <c r="H34" s="10">
        <v>19.329999999999998</v>
      </c>
      <c r="I34" s="10"/>
      <c r="J34" s="10">
        <v>0.65100000000000002</v>
      </c>
      <c r="K34" s="10"/>
      <c r="L34" s="10"/>
      <c r="M34" s="2">
        <v>0.59499999999999997</v>
      </c>
      <c r="N34" s="11">
        <v>213.50110639999912</v>
      </c>
      <c r="O34" s="11"/>
      <c r="P34" s="11"/>
      <c r="Q34" s="11">
        <v>207.9198436000006</v>
      </c>
      <c r="R34" s="11"/>
      <c r="S34" s="11">
        <v>5.5812627999985125</v>
      </c>
      <c r="T34" s="11"/>
      <c r="U34" s="11"/>
      <c r="V34" s="11"/>
      <c r="W34" s="11">
        <v>4.1296042000001307</v>
      </c>
      <c r="X34" s="11"/>
      <c r="Y34" s="11"/>
      <c r="Z34" s="10">
        <v>24</v>
      </c>
      <c r="AA34" s="10"/>
      <c r="AB34" s="2">
        <v>0</v>
      </c>
      <c r="AC34" s="12">
        <v>0</v>
      </c>
      <c r="AD34" s="12"/>
      <c r="AE34" s="13"/>
      <c r="AF34" s="13"/>
    </row>
    <row r="35" spans="1:32" ht="11.25" customHeight="1" x14ac:dyDescent="0.25">
      <c r="A35" s="9">
        <v>44306.999988425923</v>
      </c>
      <c r="B35" s="9"/>
      <c r="C35" s="9"/>
      <c r="D35" s="9"/>
      <c r="E35" s="2">
        <v>73.209999999999994</v>
      </c>
      <c r="F35" s="10">
        <v>52.81</v>
      </c>
      <c r="G35" s="10"/>
      <c r="H35" s="10">
        <v>20.399999999999991</v>
      </c>
      <c r="I35" s="10"/>
      <c r="J35" s="10">
        <v>0.65400000000000003</v>
      </c>
      <c r="K35" s="10"/>
      <c r="L35" s="10"/>
      <c r="M35" s="2">
        <v>0.59899999999999998</v>
      </c>
      <c r="N35" s="11">
        <v>214.66160629999649</v>
      </c>
      <c r="O35" s="11"/>
      <c r="P35" s="11"/>
      <c r="Q35" s="11">
        <v>209.03684749999957</v>
      </c>
      <c r="R35" s="11"/>
      <c r="S35" s="11">
        <v>5.6247587999969255</v>
      </c>
      <c r="T35" s="11"/>
      <c r="U35" s="11"/>
      <c r="V35" s="11"/>
      <c r="W35" s="11">
        <v>4.3791914999999335</v>
      </c>
      <c r="X35" s="11"/>
      <c r="Y35" s="11"/>
      <c r="Z35" s="10">
        <v>24</v>
      </c>
      <c r="AA35" s="10"/>
      <c r="AB35" s="2">
        <v>0</v>
      </c>
      <c r="AC35" s="12">
        <v>0</v>
      </c>
      <c r="AD35" s="12"/>
      <c r="AE35" s="13"/>
      <c r="AF35" s="13"/>
    </row>
    <row r="36" spans="1:32" ht="11.25" customHeight="1" x14ac:dyDescent="0.25">
      <c r="A36" s="9">
        <v>44307.999988425923</v>
      </c>
      <c r="B36" s="9"/>
      <c r="C36" s="9"/>
      <c r="D36" s="9"/>
      <c r="E36" s="2">
        <v>73.03</v>
      </c>
      <c r="F36" s="10">
        <v>52.63</v>
      </c>
      <c r="G36" s="10"/>
      <c r="H36" s="10">
        <v>20.399999999999999</v>
      </c>
      <c r="I36" s="10"/>
      <c r="J36" s="10">
        <v>0.65300000000000002</v>
      </c>
      <c r="K36" s="10"/>
      <c r="L36" s="10"/>
      <c r="M36" s="2">
        <v>0.60199999999999998</v>
      </c>
      <c r="N36" s="11">
        <v>208.85809390000213</v>
      </c>
      <c r="O36" s="11"/>
      <c r="P36" s="11"/>
      <c r="Q36" s="11">
        <v>203.41402360000211</v>
      </c>
      <c r="R36" s="11"/>
      <c r="S36" s="11">
        <v>5.4440703000000212</v>
      </c>
      <c r="T36" s="11"/>
      <c r="U36" s="11"/>
      <c r="V36" s="11"/>
      <c r="W36" s="11">
        <v>4.2502423999999337</v>
      </c>
      <c r="X36" s="11"/>
      <c r="Y36" s="11"/>
      <c r="Z36" s="10">
        <v>24</v>
      </c>
      <c r="AA36" s="10"/>
      <c r="AB36" s="2">
        <v>0</v>
      </c>
      <c r="AC36" s="12">
        <v>0</v>
      </c>
      <c r="AD36" s="12"/>
      <c r="AE36" s="13"/>
      <c r="AF36" s="13"/>
    </row>
    <row r="37" spans="1:32" ht="11.25" customHeight="1" x14ac:dyDescent="0.25">
      <c r="A37" s="9">
        <v>44308.999988425923</v>
      </c>
      <c r="B37" s="9"/>
      <c r="C37" s="9"/>
      <c r="D37" s="9"/>
      <c r="E37" s="2">
        <v>73.209999999999994</v>
      </c>
      <c r="F37" s="10">
        <v>52.61</v>
      </c>
      <c r="G37" s="10"/>
      <c r="H37" s="10">
        <v>20.599999999999994</v>
      </c>
      <c r="I37" s="10"/>
      <c r="J37" s="10">
        <v>0.64900000000000002</v>
      </c>
      <c r="K37" s="10"/>
      <c r="L37" s="10"/>
      <c r="M37" s="2">
        <v>0.59899999999999998</v>
      </c>
      <c r="N37" s="11">
        <v>206.02507429999969</v>
      </c>
      <c r="O37" s="11"/>
      <c r="P37" s="11"/>
      <c r="Q37" s="11">
        <v>200.68445449999854</v>
      </c>
      <c r="R37" s="11"/>
      <c r="S37" s="11">
        <v>5.34061980000115</v>
      </c>
      <c r="T37" s="11"/>
      <c r="U37" s="11"/>
      <c r="V37" s="11"/>
      <c r="W37" s="11">
        <v>4.2331950000000234</v>
      </c>
      <c r="X37" s="11"/>
      <c r="Y37" s="11"/>
      <c r="Z37" s="10">
        <v>24</v>
      </c>
      <c r="AA37" s="10"/>
      <c r="AB37" s="2">
        <v>0</v>
      </c>
      <c r="AC37" s="12">
        <v>0</v>
      </c>
      <c r="AD37" s="12"/>
      <c r="AE37" s="13"/>
      <c r="AF37" s="13"/>
    </row>
    <row r="38" spans="1:32" ht="11.25" customHeight="1" x14ac:dyDescent="0.25">
      <c r="A38" s="9">
        <v>44309</v>
      </c>
      <c r="B38" s="9"/>
      <c r="C38" s="9"/>
      <c r="D38" s="9"/>
      <c r="E38" s="2">
        <f>AVERAGE(E32:E37)</f>
        <v>73.036666666666662</v>
      </c>
      <c r="F38" s="10">
        <f>AVERAGE(F32:G37)</f>
        <v>53.87166666666667</v>
      </c>
      <c r="G38" s="10"/>
      <c r="H38" s="10">
        <f>AVERAGE(H32:I37)</f>
        <v>19.164999999999996</v>
      </c>
      <c r="I38" s="10"/>
      <c r="J38" s="10">
        <f>AVERAGE(J32:L37)</f>
        <v>0.65233333333333332</v>
      </c>
      <c r="K38" s="10"/>
      <c r="L38" s="10"/>
      <c r="M38" s="2">
        <f>AVERAGE(M32:M37)</f>
        <v>0.59666666666666668</v>
      </c>
      <c r="N38" s="11">
        <f>AVERAGE(N32:P37)</f>
        <v>212.68710449999949</v>
      </c>
      <c r="O38" s="11"/>
      <c r="P38" s="11"/>
      <c r="Q38" s="11">
        <f>AVERAGE(Q32:R37)</f>
        <v>207.14535033333354</v>
      </c>
      <c r="R38" s="11"/>
      <c r="S38" s="11">
        <f>AVERAGE(S32:V37)</f>
        <v>5.5417541666659718</v>
      </c>
      <c r="T38" s="11"/>
      <c r="U38" s="11"/>
      <c r="V38" s="11"/>
      <c r="W38" s="11">
        <f>AVERAGE(W32:Y37)</f>
        <v>4.0687867666666762</v>
      </c>
      <c r="X38" s="11"/>
      <c r="Y38" s="11"/>
      <c r="Z38" s="10">
        <f>AVERAGE(Z32:AA37)</f>
        <v>24</v>
      </c>
      <c r="AA38" s="10"/>
      <c r="AB38" s="2">
        <f>AVERAGE(AB32:AB37)</f>
        <v>0</v>
      </c>
      <c r="AC38" s="12">
        <v>0</v>
      </c>
      <c r="AD38" s="12"/>
      <c r="AE38" s="13"/>
      <c r="AF38" s="13"/>
    </row>
    <row r="39" spans="1:32" ht="11.25" customHeight="1" x14ac:dyDescent="0.25">
      <c r="A39" s="17" t="s">
        <v>20</v>
      </c>
      <c r="B39" s="17"/>
      <c r="C39" s="17"/>
      <c r="D39" s="17"/>
      <c r="E39" s="3">
        <v>73.954999999999998</v>
      </c>
      <c r="F39" s="19">
        <v>51.188666666666663</v>
      </c>
      <c r="G39" s="19"/>
      <c r="H39" s="19">
        <v>22.766333333333336</v>
      </c>
      <c r="I39" s="19"/>
      <c r="J39" s="19">
        <v>0.66026666666666667</v>
      </c>
      <c r="K39" s="19"/>
      <c r="L39" s="19"/>
      <c r="M39" s="3">
        <v>0.65800000000000003</v>
      </c>
      <c r="N39" s="20">
        <f>SUM(N8:P38)</f>
        <v>6567.3204606999998</v>
      </c>
      <c r="O39" s="20"/>
      <c r="P39" s="20"/>
      <c r="Q39" s="20">
        <f>SUM(Q8:R38)</f>
        <v>6397.0461946333317</v>
      </c>
      <c r="R39" s="20"/>
      <c r="S39" s="20">
        <f>SUM(S8:V38)</f>
        <v>170.27426606666754</v>
      </c>
      <c r="T39" s="20"/>
      <c r="U39" s="20"/>
      <c r="V39" s="20"/>
      <c r="W39" s="20">
        <f>SUM(W8:Y38)</f>
        <v>148.90743246666659</v>
      </c>
      <c r="X39" s="20"/>
      <c r="Y39" s="20"/>
      <c r="Z39" s="21">
        <f>SUM(Z8:AA38)</f>
        <v>740.1</v>
      </c>
      <c r="AA39" s="21"/>
      <c r="AB39" s="4">
        <f>SUM(AB8:AB38)</f>
        <v>3.8999999999999995</v>
      </c>
      <c r="AC39" s="14" t="s">
        <v>21</v>
      </c>
      <c r="AD39" s="14"/>
    </row>
    <row r="40" spans="1:32" ht="12" customHeight="1" x14ac:dyDescent="0.25"/>
    <row r="41" spans="1:32" ht="3.75" customHeight="1" x14ac:dyDescent="0.25">
      <c r="A41" s="6" t="s">
        <v>22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32" ht="12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X42" s="15" t="s">
        <v>23</v>
      </c>
      <c r="Y42" s="15"/>
      <c r="Z42" s="15"/>
      <c r="AA42" s="15"/>
      <c r="AB42" s="15"/>
      <c r="AC42" s="15"/>
      <c r="AD42" s="15"/>
      <c r="AE42" s="15"/>
    </row>
    <row r="43" spans="1:32" ht="0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X43" s="5" t="s">
        <v>24</v>
      </c>
      <c r="Y43" s="5"/>
      <c r="Z43" s="5"/>
      <c r="AA43" s="6" t="s">
        <v>25</v>
      </c>
      <c r="AB43" s="6"/>
      <c r="AC43" s="6"/>
      <c r="AD43" s="6"/>
      <c r="AE43" s="6"/>
    </row>
    <row r="44" spans="1:32" ht="10.5" customHeight="1" x14ac:dyDescent="0.25">
      <c r="X44" s="5"/>
      <c r="Y44" s="5"/>
      <c r="Z44" s="5"/>
      <c r="AA44" s="6"/>
      <c r="AB44" s="6"/>
      <c r="AC44" s="6"/>
      <c r="AD44" s="6"/>
      <c r="AE44" s="6"/>
    </row>
    <row r="45" spans="1:32" ht="6" customHeight="1" x14ac:dyDescent="0.25">
      <c r="X45" s="5" t="s">
        <v>26</v>
      </c>
      <c r="Y45" s="5"/>
      <c r="Z45" s="5"/>
      <c r="AA45" s="6" t="s">
        <v>27</v>
      </c>
      <c r="AB45" s="6"/>
      <c r="AC45" s="6"/>
      <c r="AD45" s="6"/>
      <c r="AE45" s="6"/>
    </row>
    <row r="46" spans="1:32" ht="6" customHeight="1" x14ac:dyDescent="0.25">
      <c r="A46" s="16" t="s">
        <v>7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X46" s="5"/>
      <c r="Y46" s="5"/>
      <c r="Z46" s="5"/>
      <c r="AA46" s="6"/>
      <c r="AB46" s="6"/>
      <c r="AC46" s="6"/>
      <c r="AD46" s="6"/>
      <c r="AE46" s="6"/>
    </row>
    <row r="47" spans="1:32" ht="6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X47" s="5" t="s">
        <v>28</v>
      </c>
      <c r="Y47" s="5"/>
      <c r="Z47" s="5"/>
      <c r="AA47" s="6" t="s">
        <v>29</v>
      </c>
      <c r="AB47" s="6"/>
      <c r="AC47" s="6"/>
      <c r="AD47" s="6"/>
      <c r="AE47" s="6"/>
    </row>
    <row r="48" spans="1:32" ht="6" customHeight="1" x14ac:dyDescent="0.25">
      <c r="A48" s="17" t="s">
        <v>30</v>
      </c>
      <c r="B48" s="17"/>
      <c r="C48" s="17"/>
      <c r="D48" s="18" t="s">
        <v>14</v>
      </c>
      <c r="E48" s="18"/>
      <c r="F48" s="18"/>
      <c r="G48" s="18" t="s">
        <v>15</v>
      </c>
      <c r="H48" s="18"/>
      <c r="I48" s="18"/>
      <c r="J48" s="18"/>
      <c r="K48" s="18" t="s">
        <v>16</v>
      </c>
      <c r="L48" s="18"/>
      <c r="M48" s="18"/>
      <c r="N48" s="18"/>
      <c r="O48" s="18"/>
      <c r="P48" s="18" t="s">
        <v>17</v>
      </c>
      <c r="Q48" s="18"/>
      <c r="R48" s="18" t="s">
        <v>31</v>
      </c>
      <c r="S48" s="18"/>
      <c r="T48" s="18"/>
      <c r="X48" s="5"/>
      <c r="Y48" s="5"/>
      <c r="Z48" s="5"/>
      <c r="AA48" s="6"/>
      <c r="AB48" s="6"/>
      <c r="AC48" s="6"/>
      <c r="AD48" s="6"/>
      <c r="AE48" s="6"/>
    </row>
    <row r="49" spans="1:31" ht="12" customHeight="1" x14ac:dyDescent="0.25">
      <c r="A49" s="17"/>
      <c r="B49" s="17"/>
      <c r="C49" s="17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X49" s="5" t="s">
        <v>32</v>
      </c>
      <c r="Y49" s="5"/>
      <c r="Z49" s="5"/>
      <c r="AA49" s="6" t="s">
        <v>33</v>
      </c>
      <c r="AB49" s="6"/>
      <c r="AC49" s="6"/>
      <c r="AD49" s="6"/>
      <c r="AE49" s="6"/>
    </row>
    <row r="50" spans="1:31" ht="2.25" customHeight="1" x14ac:dyDescent="0.25">
      <c r="A50" s="17"/>
      <c r="B50" s="17"/>
      <c r="C50" s="17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X50" s="5" t="s">
        <v>34</v>
      </c>
      <c r="Y50" s="5"/>
      <c r="Z50" s="5"/>
      <c r="AA50" s="6" t="s">
        <v>35</v>
      </c>
      <c r="AB50" s="6"/>
      <c r="AC50" s="6"/>
      <c r="AD50" s="6"/>
      <c r="AE50" s="6"/>
    </row>
    <row r="51" spans="1:31" ht="9.75" customHeight="1" x14ac:dyDescent="0.25">
      <c r="A51" s="9">
        <v>44309</v>
      </c>
      <c r="B51" s="9"/>
      <c r="C51" s="9"/>
      <c r="D51" s="11">
        <f>D53+N39</f>
        <v>58211.373105999999</v>
      </c>
      <c r="E51" s="11"/>
      <c r="F51" s="11"/>
      <c r="G51" s="11">
        <f>G53+Q39</f>
        <v>56595.420588233334</v>
      </c>
      <c r="H51" s="11"/>
      <c r="I51" s="11"/>
      <c r="J51" s="11"/>
      <c r="K51" s="11">
        <v>0</v>
      </c>
      <c r="L51" s="11"/>
      <c r="M51" s="11"/>
      <c r="N51" s="11"/>
      <c r="O51" s="11"/>
      <c r="P51" s="11">
        <f>P53+W39</f>
        <v>1351.8312832666666</v>
      </c>
      <c r="Q51" s="11"/>
      <c r="R51" s="10">
        <f>R53+Z39</f>
        <v>5548.666666666667</v>
      </c>
      <c r="S51" s="10"/>
      <c r="T51" s="10"/>
      <c r="X51" s="5"/>
      <c r="Y51" s="5"/>
      <c r="Z51" s="5"/>
      <c r="AA51" s="6"/>
      <c r="AB51" s="6"/>
      <c r="AC51" s="6"/>
      <c r="AD51" s="6"/>
      <c r="AE51" s="6"/>
    </row>
    <row r="52" spans="1:31" ht="1.5" customHeight="1" x14ac:dyDescent="0.25">
      <c r="A52" s="9"/>
      <c r="B52" s="9"/>
      <c r="C52" s="9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0"/>
      <c r="S52" s="10"/>
      <c r="T52" s="10"/>
      <c r="X52" s="5" t="s">
        <v>36</v>
      </c>
      <c r="Y52" s="5"/>
      <c r="Z52" s="5"/>
      <c r="AA52" s="6" t="s">
        <v>37</v>
      </c>
      <c r="AB52" s="6"/>
      <c r="AC52" s="6"/>
      <c r="AD52" s="6"/>
      <c r="AE52" s="6"/>
    </row>
    <row r="53" spans="1:31" ht="10.5" customHeight="1" x14ac:dyDescent="0.25">
      <c r="A53" s="9">
        <v>44278.999988425923</v>
      </c>
      <c r="B53" s="9"/>
      <c r="C53" s="9"/>
      <c r="D53" s="11">
        <v>51644.052645299998</v>
      </c>
      <c r="E53" s="11"/>
      <c r="F53" s="11"/>
      <c r="G53" s="11">
        <v>50198.374393600003</v>
      </c>
      <c r="H53" s="11"/>
      <c r="I53" s="11"/>
      <c r="J53" s="11"/>
      <c r="K53" s="11">
        <v>0</v>
      </c>
      <c r="L53" s="11"/>
      <c r="M53" s="11"/>
      <c r="N53" s="11"/>
      <c r="O53" s="11"/>
      <c r="P53" s="11">
        <v>1202.9238508000001</v>
      </c>
      <c r="Q53" s="11"/>
      <c r="R53" s="10">
        <v>4808.5666666666666</v>
      </c>
      <c r="S53" s="10"/>
      <c r="T53" s="10"/>
      <c r="X53" s="5"/>
      <c r="Y53" s="5"/>
      <c r="Z53" s="5"/>
      <c r="AA53" s="6"/>
      <c r="AB53" s="6"/>
      <c r="AC53" s="6"/>
      <c r="AD53" s="6"/>
      <c r="AE53" s="6"/>
    </row>
    <row r="54" spans="1:31" ht="0.75" customHeight="1" x14ac:dyDescent="0.25">
      <c r="A54" s="9"/>
      <c r="B54" s="9"/>
      <c r="C54" s="9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0"/>
      <c r="S54" s="10"/>
      <c r="T54" s="10"/>
      <c r="X54" s="5" t="s">
        <v>38</v>
      </c>
      <c r="Y54" s="5"/>
      <c r="Z54" s="5"/>
      <c r="AA54" s="6" t="s">
        <v>39</v>
      </c>
      <c r="AB54" s="6"/>
      <c r="AC54" s="6"/>
      <c r="AD54" s="6"/>
      <c r="AE54" s="6"/>
    </row>
    <row r="55" spans="1:31" ht="10.5" customHeight="1" x14ac:dyDescent="0.25">
      <c r="X55" s="5"/>
      <c r="Y55" s="5"/>
      <c r="Z55" s="5"/>
      <c r="AA55" s="6"/>
      <c r="AB55" s="6"/>
      <c r="AC55" s="6"/>
      <c r="AD55" s="6"/>
      <c r="AE55" s="6"/>
    </row>
    <row r="56" spans="1:31" ht="12" customHeight="1" x14ac:dyDescent="0.25">
      <c r="X56" s="5" t="s">
        <v>40</v>
      </c>
      <c r="Y56" s="5"/>
      <c r="Z56" s="5"/>
      <c r="AA56" s="6" t="s">
        <v>41</v>
      </c>
      <c r="AB56" s="6"/>
      <c r="AC56" s="6"/>
      <c r="AD56" s="6"/>
      <c r="AE56" s="6"/>
    </row>
    <row r="57" spans="1:31" ht="42" customHeight="1" x14ac:dyDescent="0.25"/>
    <row r="58" spans="1:31" ht="12" customHeight="1" x14ac:dyDescent="0.25">
      <c r="A58" s="6" t="s">
        <v>46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31" ht="11.25" customHeight="1" x14ac:dyDescent="0.25">
      <c r="A59" s="6" t="s">
        <v>45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31" ht="11.25" customHeight="1" x14ac:dyDescent="0.25"/>
    <row r="61" spans="1:31" ht="11.25" customHeight="1" x14ac:dyDescent="0.25">
      <c r="C61" s="7" t="s">
        <v>42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Y61" s="8" t="s">
        <v>43</v>
      </c>
      <c r="Z61" s="8"/>
      <c r="AA61" s="8"/>
      <c r="AB61" s="8"/>
      <c r="AC61" s="8"/>
    </row>
    <row r="62" spans="1:31" ht="1.5" customHeight="1" x14ac:dyDescent="0.25">
      <c r="Y62" s="8"/>
      <c r="Z62" s="8"/>
      <c r="AA62" s="8"/>
      <c r="AB62" s="8"/>
      <c r="AC62" s="8"/>
    </row>
  </sheetData>
  <mergeCells count="412">
    <mergeCell ref="A1:AF1"/>
    <mergeCell ref="A2:AF2"/>
    <mergeCell ref="A3:H3"/>
    <mergeCell ref="I3:AF3"/>
    <mergeCell ref="A4:H4"/>
    <mergeCell ref="I4:AF4"/>
    <mergeCell ref="A5:H5"/>
    <mergeCell ref="I5:U5"/>
    <mergeCell ref="V5:AF5"/>
    <mergeCell ref="A6:D7"/>
    <mergeCell ref="E6:AB6"/>
    <mergeCell ref="AC6:AD7"/>
    <mergeCell ref="F7:G7"/>
    <mergeCell ref="H7:I7"/>
    <mergeCell ref="J7:L7"/>
    <mergeCell ref="N7:P7"/>
    <mergeCell ref="Q7:R7"/>
    <mergeCell ref="S7:V7"/>
    <mergeCell ref="W7:Y7"/>
    <mergeCell ref="Z7:AA7"/>
    <mergeCell ref="AC8:AD8"/>
    <mergeCell ref="AE8:AF8"/>
    <mergeCell ref="A9:D9"/>
    <mergeCell ref="F9:G9"/>
    <mergeCell ref="H9:I9"/>
    <mergeCell ref="J9:L9"/>
    <mergeCell ref="N9:P9"/>
    <mergeCell ref="Q9:R9"/>
    <mergeCell ref="S9:V9"/>
    <mergeCell ref="W9:Y9"/>
    <mergeCell ref="Z9:AA9"/>
    <mergeCell ref="AC9:AD9"/>
    <mergeCell ref="AE9:AF9"/>
    <mergeCell ref="A8:D8"/>
    <mergeCell ref="F8:G8"/>
    <mergeCell ref="H8:I8"/>
    <mergeCell ref="J8:L8"/>
    <mergeCell ref="N8:P8"/>
    <mergeCell ref="Q8:R8"/>
    <mergeCell ref="S8:V8"/>
    <mergeCell ref="W8:Y8"/>
    <mergeCell ref="Z8:AA8"/>
    <mergeCell ref="AC10:AD10"/>
    <mergeCell ref="AE10:AF10"/>
    <mergeCell ref="A11:D11"/>
    <mergeCell ref="F11:G11"/>
    <mergeCell ref="H11:I11"/>
    <mergeCell ref="J11:L11"/>
    <mergeCell ref="N11:P11"/>
    <mergeCell ref="Q11:R11"/>
    <mergeCell ref="S11:V11"/>
    <mergeCell ref="W11:Y11"/>
    <mergeCell ref="Z11:AA11"/>
    <mergeCell ref="AC11:AD11"/>
    <mergeCell ref="AE11:AF11"/>
    <mergeCell ref="A10:D10"/>
    <mergeCell ref="F10:G10"/>
    <mergeCell ref="H10:I10"/>
    <mergeCell ref="J10:L10"/>
    <mergeCell ref="N10:P10"/>
    <mergeCell ref="Q10:R10"/>
    <mergeCell ref="S10:V10"/>
    <mergeCell ref="W10:Y10"/>
    <mergeCell ref="Z10:AA10"/>
    <mergeCell ref="AC12:AD12"/>
    <mergeCell ref="AE12:AF12"/>
    <mergeCell ref="A13:D13"/>
    <mergeCell ref="F13:G13"/>
    <mergeCell ref="H13:I13"/>
    <mergeCell ref="J13:L13"/>
    <mergeCell ref="N13:P13"/>
    <mergeCell ref="Q13:R13"/>
    <mergeCell ref="S13:V13"/>
    <mergeCell ref="W13:Y13"/>
    <mergeCell ref="Z13:AA13"/>
    <mergeCell ref="AC13:AD13"/>
    <mergeCell ref="AE13:AF13"/>
    <mergeCell ref="A12:D12"/>
    <mergeCell ref="F12:G12"/>
    <mergeCell ref="H12:I12"/>
    <mergeCell ref="J12:L12"/>
    <mergeCell ref="N12:P12"/>
    <mergeCell ref="Q12:R12"/>
    <mergeCell ref="S12:V12"/>
    <mergeCell ref="W12:Y12"/>
    <mergeCell ref="Z12:AA12"/>
    <mergeCell ref="AC14:AD14"/>
    <mergeCell ref="AE14:AF14"/>
    <mergeCell ref="A15:D15"/>
    <mergeCell ref="F15:G15"/>
    <mergeCell ref="H15:I15"/>
    <mergeCell ref="J15:L15"/>
    <mergeCell ref="N15:P15"/>
    <mergeCell ref="Q15:R15"/>
    <mergeCell ref="S15:V15"/>
    <mergeCell ref="W15:Y15"/>
    <mergeCell ref="Z15:AA15"/>
    <mergeCell ref="AC15:AD15"/>
    <mergeCell ref="AE15:AF15"/>
    <mergeCell ref="A14:D14"/>
    <mergeCell ref="F14:G14"/>
    <mergeCell ref="H14:I14"/>
    <mergeCell ref="J14:L14"/>
    <mergeCell ref="N14:P14"/>
    <mergeCell ref="Q14:R14"/>
    <mergeCell ref="S14:V14"/>
    <mergeCell ref="W14:Y14"/>
    <mergeCell ref="Z14:AA14"/>
    <mergeCell ref="AC16:AD16"/>
    <mergeCell ref="AE16:AF16"/>
    <mergeCell ref="A17:D17"/>
    <mergeCell ref="F17:G17"/>
    <mergeCell ref="H17:I17"/>
    <mergeCell ref="J17:L17"/>
    <mergeCell ref="N17:P17"/>
    <mergeCell ref="Q17:R17"/>
    <mergeCell ref="S17:V17"/>
    <mergeCell ref="W17:Y17"/>
    <mergeCell ref="Z17:AA17"/>
    <mergeCell ref="AC17:AD17"/>
    <mergeCell ref="AE17:AF17"/>
    <mergeCell ref="A16:D16"/>
    <mergeCell ref="F16:G16"/>
    <mergeCell ref="H16:I16"/>
    <mergeCell ref="J16:L16"/>
    <mergeCell ref="N16:P16"/>
    <mergeCell ref="Q16:R16"/>
    <mergeCell ref="S16:V16"/>
    <mergeCell ref="W16:Y16"/>
    <mergeCell ref="Z16:AA16"/>
    <mergeCell ref="AC18:AD18"/>
    <mergeCell ref="AE18:AF18"/>
    <mergeCell ref="A19:D19"/>
    <mergeCell ref="F19:G19"/>
    <mergeCell ref="H19:I19"/>
    <mergeCell ref="J19:L19"/>
    <mergeCell ref="N19:P19"/>
    <mergeCell ref="Q19:R19"/>
    <mergeCell ref="S19:V19"/>
    <mergeCell ref="W19:Y19"/>
    <mergeCell ref="Z19:AA19"/>
    <mergeCell ref="AC19:AD19"/>
    <mergeCell ref="AE19:AF19"/>
    <mergeCell ref="A18:D18"/>
    <mergeCell ref="F18:G18"/>
    <mergeCell ref="H18:I18"/>
    <mergeCell ref="J18:L18"/>
    <mergeCell ref="N18:P18"/>
    <mergeCell ref="Q18:R18"/>
    <mergeCell ref="S18:V18"/>
    <mergeCell ref="W18:Y18"/>
    <mergeCell ref="Z18:AA18"/>
    <mergeCell ref="AC20:AD20"/>
    <mergeCell ref="AE20:AF20"/>
    <mergeCell ref="A21:D21"/>
    <mergeCell ref="F21:G21"/>
    <mergeCell ref="H21:I21"/>
    <mergeCell ref="J21:L21"/>
    <mergeCell ref="N21:P21"/>
    <mergeCell ref="Q21:R21"/>
    <mergeCell ref="S21:V21"/>
    <mergeCell ref="W21:Y21"/>
    <mergeCell ref="Z21:AA21"/>
    <mergeCell ref="AC21:AD21"/>
    <mergeCell ref="AE21:AF21"/>
    <mergeCell ref="A20:D20"/>
    <mergeCell ref="F20:G20"/>
    <mergeCell ref="H20:I20"/>
    <mergeCell ref="J20:L20"/>
    <mergeCell ref="N20:P20"/>
    <mergeCell ref="Q20:R20"/>
    <mergeCell ref="S20:V20"/>
    <mergeCell ref="W20:Y20"/>
    <mergeCell ref="Z20:AA20"/>
    <mergeCell ref="AC22:AD22"/>
    <mergeCell ref="AE22:AF22"/>
    <mergeCell ref="A23:D23"/>
    <mergeCell ref="F23:G23"/>
    <mergeCell ref="H23:I23"/>
    <mergeCell ref="J23:L23"/>
    <mergeCell ref="N23:P23"/>
    <mergeCell ref="Q23:R23"/>
    <mergeCell ref="S23:V23"/>
    <mergeCell ref="W23:Y23"/>
    <mergeCell ref="Z23:AA23"/>
    <mergeCell ref="AC23:AD23"/>
    <mergeCell ref="AE23:AF23"/>
    <mergeCell ref="A22:D22"/>
    <mergeCell ref="F22:G22"/>
    <mergeCell ref="H22:I22"/>
    <mergeCell ref="J22:L22"/>
    <mergeCell ref="N22:P22"/>
    <mergeCell ref="Q22:R22"/>
    <mergeCell ref="S22:V22"/>
    <mergeCell ref="W22:Y22"/>
    <mergeCell ref="Z22:AA22"/>
    <mergeCell ref="AC24:AD24"/>
    <mergeCell ref="AE24:AF24"/>
    <mergeCell ref="A25:D25"/>
    <mergeCell ref="F25:G25"/>
    <mergeCell ref="H25:I25"/>
    <mergeCell ref="J25:L25"/>
    <mergeCell ref="N25:P25"/>
    <mergeCell ref="Q25:R25"/>
    <mergeCell ref="S25:V25"/>
    <mergeCell ref="W25:Y25"/>
    <mergeCell ref="Z25:AA25"/>
    <mergeCell ref="AC25:AD25"/>
    <mergeCell ref="AE25:AF25"/>
    <mergeCell ref="A24:D24"/>
    <mergeCell ref="F24:G24"/>
    <mergeCell ref="H24:I24"/>
    <mergeCell ref="J24:L24"/>
    <mergeCell ref="N24:P24"/>
    <mergeCell ref="Q24:R24"/>
    <mergeCell ref="S24:V24"/>
    <mergeCell ref="W24:Y24"/>
    <mergeCell ref="Z24:AA24"/>
    <mergeCell ref="AC26:AD26"/>
    <mergeCell ref="AE26:AF26"/>
    <mergeCell ref="A27:D27"/>
    <mergeCell ref="F27:G27"/>
    <mergeCell ref="H27:I27"/>
    <mergeCell ref="J27:L27"/>
    <mergeCell ref="N27:P27"/>
    <mergeCell ref="Q27:R27"/>
    <mergeCell ref="S27:V27"/>
    <mergeCell ref="W27:Y27"/>
    <mergeCell ref="Z27:AA27"/>
    <mergeCell ref="AC27:AD27"/>
    <mergeCell ref="AE27:AF27"/>
    <mergeCell ref="A26:D26"/>
    <mergeCell ref="F26:G26"/>
    <mergeCell ref="H26:I26"/>
    <mergeCell ref="J26:L26"/>
    <mergeCell ref="N26:P26"/>
    <mergeCell ref="Q26:R26"/>
    <mergeCell ref="S26:V26"/>
    <mergeCell ref="W26:Y26"/>
    <mergeCell ref="Z26:AA26"/>
    <mergeCell ref="AC28:AD28"/>
    <mergeCell ref="AE28:AF28"/>
    <mergeCell ref="A29:D29"/>
    <mergeCell ref="F29:G29"/>
    <mergeCell ref="H29:I29"/>
    <mergeCell ref="J29:L29"/>
    <mergeCell ref="N29:P29"/>
    <mergeCell ref="Q29:R29"/>
    <mergeCell ref="S29:V29"/>
    <mergeCell ref="W29:Y29"/>
    <mergeCell ref="Z29:AA29"/>
    <mergeCell ref="AC29:AD29"/>
    <mergeCell ref="AE29:AF29"/>
    <mergeCell ref="A28:D28"/>
    <mergeCell ref="F28:G28"/>
    <mergeCell ref="H28:I28"/>
    <mergeCell ref="J28:L28"/>
    <mergeCell ref="N28:P28"/>
    <mergeCell ref="Q28:R28"/>
    <mergeCell ref="S28:V28"/>
    <mergeCell ref="W28:Y28"/>
    <mergeCell ref="Z28:AA28"/>
    <mergeCell ref="AC30:AD30"/>
    <mergeCell ref="AE30:AF30"/>
    <mergeCell ref="A31:D31"/>
    <mergeCell ref="F31:G31"/>
    <mergeCell ref="H31:I31"/>
    <mergeCell ref="J31:L31"/>
    <mergeCell ref="N31:P31"/>
    <mergeCell ref="Q31:R31"/>
    <mergeCell ref="S31:V31"/>
    <mergeCell ref="W31:Y31"/>
    <mergeCell ref="Z31:AA31"/>
    <mergeCell ref="AC31:AD31"/>
    <mergeCell ref="AE31:AF31"/>
    <mergeCell ref="A30:D30"/>
    <mergeCell ref="F30:G30"/>
    <mergeCell ref="H30:I30"/>
    <mergeCell ref="J30:L30"/>
    <mergeCell ref="N30:P30"/>
    <mergeCell ref="Q30:R30"/>
    <mergeCell ref="S30:V30"/>
    <mergeCell ref="W30:Y30"/>
    <mergeCell ref="Z30:AA30"/>
    <mergeCell ref="AC32:AD32"/>
    <mergeCell ref="AE32:AF32"/>
    <mergeCell ref="A33:D33"/>
    <mergeCell ref="F33:G33"/>
    <mergeCell ref="H33:I33"/>
    <mergeCell ref="J33:L33"/>
    <mergeCell ref="N33:P33"/>
    <mergeCell ref="Q33:R33"/>
    <mergeCell ref="S33:V33"/>
    <mergeCell ref="W33:Y33"/>
    <mergeCell ref="Z33:AA33"/>
    <mergeCell ref="AC33:AD33"/>
    <mergeCell ref="AE33:AF33"/>
    <mergeCell ref="A32:D32"/>
    <mergeCell ref="F32:G32"/>
    <mergeCell ref="H32:I32"/>
    <mergeCell ref="J32:L32"/>
    <mergeCell ref="N32:P32"/>
    <mergeCell ref="Q32:R32"/>
    <mergeCell ref="S32:V32"/>
    <mergeCell ref="W32:Y32"/>
    <mergeCell ref="Z32:AA32"/>
    <mergeCell ref="AC34:AD34"/>
    <mergeCell ref="AE34:AF34"/>
    <mergeCell ref="A35:D35"/>
    <mergeCell ref="F35:G35"/>
    <mergeCell ref="H35:I35"/>
    <mergeCell ref="J35:L35"/>
    <mergeCell ref="N35:P35"/>
    <mergeCell ref="Q35:R35"/>
    <mergeCell ref="S35:V35"/>
    <mergeCell ref="W35:Y35"/>
    <mergeCell ref="Z35:AA35"/>
    <mergeCell ref="AC35:AD35"/>
    <mergeCell ref="AE35:AF35"/>
    <mergeCell ref="A34:D34"/>
    <mergeCell ref="F34:G34"/>
    <mergeCell ref="H34:I34"/>
    <mergeCell ref="J34:L34"/>
    <mergeCell ref="N34:P34"/>
    <mergeCell ref="Q34:R34"/>
    <mergeCell ref="S34:V34"/>
    <mergeCell ref="W34:Y34"/>
    <mergeCell ref="Z34:AA34"/>
    <mergeCell ref="AC36:AD36"/>
    <mergeCell ref="AE36:AF36"/>
    <mergeCell ref="A37:D37"/>
    <mergeCell ref="F37:G37"/>
    <mergeCell ref="H37:I37"/>
    <mergeCell ref="J37:L37"/>
    <mergeCell ref="N37:P37"/>
    <mergeCell ref="Q37:R37"/>
    <mergeCell ref="S37:V37"/>
    <mergeCell ref="W37:Y37"/>
    <mergeCell ref="Z37:AA37"/>
    <mergeCell ref="AC37:AD37"/>
    <mergeCell ref="AE37:AF37"/>
    <mergeCell ref="A36:D36"/>
    <mergeCell ref="F36:G36"/>
    <mergeCell ref="H36:I36"/>
    <mergeCell ref="J36:L36"/>
    <mergeCell ref="N36:P36"/>
    <mergeCell ref="Q36:R36"/>
    <mergeCell ref="S36:V36"/>
    <mergeCell ref="W36:Y36"/>
    <mergeCell ref="Z36:AA36"/>
    <mergeCell ref="AA50:AE51"/>
    <mergeCell ref="A51:C52"/>
    <mergeCell ref="D51:F52"/>
    <mergeCell ref="G51:J52"/>
    <mergeCell ref="K51:O52"/>
    <mergeCell ref="A39:D39"/>
    <mergeCell ref="F39:G39"/>
    <mergeCell ref="H39:I39"/>
    <mergeCell ref="J39:L39"/>
    <mergeCell ref="N39:P39"/>
    <mergeCell ref="Q39:R39"/>
    <mergeCell ref="S39:V39"/>
    <mergeCell ref="W39:Y39"/>
    <mergeCell ref="Z39:AA39"/>
    <mergeCell ref="K53:O54"/>
    <mergeCell ref="P53:Q54"/>
    <mergeCell ref="R53:T54"/>
    <mergeCell ref="X54:Z55"/>
    <mergeCell ref="AA54:AE55"/>
    <mergeCell ref="AC39:AD39"/>
    <mergeCell ref="A41:K43"/>
    <mergeCell ref="X42:AE42"/>
    <mergeCell ref="X43:Z44"/>
    <mergeCell ref="AA43:AE44"/>
    <mergeCell ref="X45:Z46"/>
    <mergeCell ref="AA45:AE46"/>
    <mergeCell ref="A46:T47"/>
    <mergeCell ref="X47:Z48"/>
    <mergeCell ref="AA47:AE48"/>
    <mergeCell ref="A48:C50"/>
    <mergeCell ref="D48:F50"/>
    <mergeCell ref="G48:J50"/>
    <mergeCell ref="K48:O50"/>
    <mergeCell ref="P48:Q50"/>
    <mergeCell ref="R48:T50"/>
    <mergeCell ref="X49:Z49"/>
    <mergeCell ref="AA49:AE49"/>
    <mergeCell ref="X50:Z51"/>
    <mergeCell ref="X56:Z56"/>
    <mergeCell ref="AA56:AE56"/>
    <mergeCell ref="C61:S61"/>
    <mergeCell ref="Y61:AC62"/>
    <mergeCell ref="A38:D38"/>
    <mergeCell ref="F38:G38"/>
    <mergeCell ref="H38:I38"/>
    <mergeCell ref="J38:L38"/>
    <mergeCell ref="N38:P38"/>
    <mergeCell ref="Q38:R38"/>
    <mergeCell ref="S38:V38"/>
    <mergeCell ref="W38:Y38"/>
    <mergeCell ref="Z38:AA38"/>
    <mergeCell ref="AC38:AD38"/>
    <mergeCell ref="AE38:AF38"/>
    <mergeCell ref="A58:AC58"/>
    <mergeCell ref="A59:AC59"/>
    <mergeCell ref="P51:Q52"/>
    <mergeCell ref="R51:T52"/>
    <mergeCell ref="X52:Z53"/>
    <mergeCell ref="AA52:AE53"/>
    <mergeCell ref="A53:C54"/>
    <mergeCell ref="D53:F54"/>
    <mergeCell ref="G53:J54"/>
  </mergeCells>
  <pageMargins left="0.590551197528839" right="0.39370077848434398" top="0.590551197528839" bottom="0.19685038924217199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cp:lastPrinted>2021-04-26T03:49:01Z</cp:lastPrinted>
  <dcterms:created xsi:type="dcterms:W3CDTF">2021-04-26T03:43:14Z</dcterms:created>
  <dcterms:modified xsi:type="dcterms:W3CDTF">2021-05-21T03:57:34Z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18.2.10.0</vt:lpwstr>
  </property>
</Properties>
</file>